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lucasfarrugia/Desktop/"/>
    </mc:Choice>
  </mc:AlternateContent>
  <xr:revisionPtr revIDLastSave="0" documentId="13_ncr:1_{058DF48B-261A-A643-8907-86E0B34ABADB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Kinésithérapie" sheetId="5" r:id="rId1"/>
    <sheet name="Pédicure Podologue" sheetId="6" r:id="rId2"/>
    <sheet name="Psychomotricité" sheetId="7" r:id="rId3"/>
    <sheet name="Ergothérapie" sheetId="8" r:id="rId4"/>
    <sheet name="UE1" sheetId="9" r:id="rId5"/>
    <sheet name="UE2" sheetId="10" r:id="rId6"/>
    <sheet name="UE3" sheetId="11" r:id="rId7"/>
    <sheet name="UE7" sheetId="12" r:id="rId8"/>
    <sheet name="UE12s" sheetId="17" r:id="rId9"/>
    <sheet name="UE13s" sheetId="18" r:id="rId10"/>
    <sheet name="UE14s" sheetId="19" r:id="rId11"/>
    <sheet name="UE15s" sheetId="20" r:id="rId12"/>
    <sheet name="UE16s" sheetId="2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6" roundtripDataSignature="AMtx7mjz8nMfSPBDzglWTH5QlnnkCH/WEQ=="/>
    </ext>
  </extLst>
</workbook>
</file>

<file path=xl/calcChain.xml><?xml version="1.0" encoding="utf-8"?>
<calcChain xmlns="http://schemas.openxmlformats.org/spreadsheetml/2006/main">
  <c r="N3" i="5" l="1"/>
  <c r="O11" i="5" s="1"/>
  <c r="L3" i="8"/>
  <c r="N3" i="7"/>
  <c r="N3" i="6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O94" i="5" s="1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O23" i="5"/>
  <c r="O27" i="5"/>
  <c r="O31" i="5"/>
  <c r="O39" i="5"/>
  <c r="O47" i="5"/>
  <c r="O51" i="5"/>
  <c r="O59" i="5"/>
  <c r="O63" i="5"/>
  <c r="O67" i="5"/>
  <c r="O71" i="5"/>
  <c r="O75" i="5"/>
  <c r="O83" i="5"/>
  <c r="O87" i="5"/>
  <c r="O91" i="5"/>
  <c r="O95" i="5"/>
  <c r="O103" i="5"/>
  <c r="O111" i="5"/>
  <c r="O115" i="5"/>
  <c r="O123" i="5"/>
  <c r="O127" i="5"/>
  <c r="O131" i="5"/>
  <c r="O135" i="5"/>
  <c r="O139" i="5"/>
  <c r="O142" i="5"/>
  <c r="O143" i="5"/>
  <c r="O35" i="5"/>
  <c r="O55" i="5"/>
  <c r="O99" i="5"/>
  <c r="O119" i="5"/>
  <c r="O147" i="5"/>
  <c r="N4" i="6"/>
  <c r="N5" i="6"/>
  <c r="O11" i="6" s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4" i="7"/>
  <c r="N5" i="7"/>
  <c r="N6" i="7"/>
  <c r="N7" i="7"/>
  <c r="O101" i="7" s="1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O99" i="7" s="1"/>
  <c r="N100" i="7"/>
  <c r="N101" i="7"/>
  <c r="N102" i="7"/>
  <c r="N103" i="7"/>
  <c r="O103" i="7" s="1"/>
  <c r="N104" i="7"/>
  <c r="N105" i="7"/>
  <c r="N106" i="7"/>
  <c r="N107" i="7"/>
  <c r="O107" i="7" s="1"/>
  <c r="N108" i="7"/>
  <c r="N109" i="7"/>
  <c r="N110" i="7"/>
  <c r="N111" i="7"/>
  <c r="N112" i="7"/>
  <c r="N113" i="7"/>
  <c r="N114" i="7"/>
  <c r="N115" i="7"/>
  <c r="O115" i="7" s="1"/>
  <c r="N116" i="7"/>
  <c r="N117" i="7"/>
  <c r="N118" i="7"/>
  <c r="N119" i="7"/>
  <c r="O119" i="7" s="1"/>
  <c r="N120" i="7"/>
  <c r="N121" i="7"/>
  <c r="N122" i="7"/>
  <c r="N123" i="7"/>
  <c r="O123" i="7" s="1"/>
  <c r="N124" i="7"/>
  <c r="N125" i="7"/>
  <c r="N126" i="7"/>
  <c r="N127" i="7"/>
  <c r="N128" i="7"/>
  <c r="N129" i="7"/>
  <c r="N130" i="7"/>
  <c r="N131" i="7"/>
  <c r="O131" i="7" s="1"/>
  <c r="N132" i="7"/>
  <c r="N133" i="7"/>
  <c r="N134" i="7"/>
  <c r="N135" i="7"/>
  <c r="O135" i="7" s="1"/>
  <c r="N136" i="7"/>
  <c r="N137" i="7"/>
  <c r="N138" i="7"/>
  <c r="N139" i="7"/>
  <c r="O139" i="7" s="1"/>
  <c r="N140" i="7"/>
  <c r="N141" i="7"/>
  <c r="N142" i="7"/>
  <c r="N143" i="7"/>
  <c r="N144" i="7"/>
  <c r="N145" i="7"/>
  <c r="N146" i="7"/>
  <c r="N147" i="7"/>
  <c r="O147" i="7" s="1"/>
  <c r="N148" i="7"/>
  <c r="N149" i="7"/>
  <c r="N150" i="7"/>
  <c r="N151" i="7"/>
  <c r="O151" i="7" s="1"/>
  <c r="N152" i="7"/>
  <c r="L4" i="8"/>
  <c r="L5" i="8"/>
  <c r="L6" i="8"/>
  <c r="L7" i="8"/>
  <c r="M114" i="8" s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M110" i="8"/>
  <c r="M126" i="8"/>
  <c r="M142" i="8"/>
  <c r="O95" i="7"/>
  <c r="O111" i="7"/>
  <c r="O127" i="7"/>
  <c r="O143" i="7"/>
  <c r="O43" i="5"/>
  <c r="O107" i="5"/>
  <c r="O151" i="5"/>
  <c r="O15" i="6"/>
  <c r="O31" i="6"/>
  <c r="O47" i="6"/>
  <c r="O63" i="6"/>
  <c r="O79" i="6"/>
  <c r="O95" i="6"/>
  <c r="O111" i="6"/>
  <c r="O127" i="6"/>
  <c r="O143" i="6"/>
  <c r="M9" i="8"/>
  <c r="M33" i="8"/>
  <c r="M53" i="8"/>
  <c r="M73" i="8"/>
  <c r="M97" i="8"/>
  <c r="M117" i="8"/>
  <c r="M137" i="8"/>
  <c r="O97" i="7"/>
  <c r="O113" i="7"/>
  <c r="O129" i="7"/>
  <c r="O145" i="7"/>
  <c r="O10" i="6"/>
  <c r="O26" i="6"/>
  <c r="O42" i="6"/>
  <c r="O58" i="6"/>
  <c r="O74" i="6"/>
  <c r="O90" i="6"/>
  <c r="O106" i="6"/>
  <c r="O122" i="6"/>
  <c r="O138" i="6"/>
  <c r="O110" i="5"/>
  <c r="O46" i="5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F1" i="21"/>
  <c r="F1" i="20"/>
  <c r="F1" i="17"/>
  <c r="F1" i="11"/>
  <c r="O19" i="5" l="1"/>
  <c r="O79" i="5"/>
  <c r="O15" i="5"/>
  <c r="O62" i="5"/>
  <c r="O126" i="5"/>
  <c r="O137" i="5"/>
  <c r="O14" i="5"/>
  <c r="O78" i="5"/>
  <c r="O30" i="5"/>
  <c r="O18" i="5"/>
  <c r="O34" i="5"/>
  <c r="O50" i="5"/>
  <c r="O66" i="5"/>
  <c r="O82" i="5"/>
  <c r="O98" i="5"/>
  <c r="O114" i="5"/>
  <c r="O130" i="5"/>
  <c r="O146" i="5"/>
  <c r="O149" i="5"/>
  <c r="O141" i="5"/>
  <c r="O133" i="5"/>
  <c r="O6" i="5"/>
  <c r="O22" i="5"/>
  <c r="O38" i="5"/>
  <c r="O54" i="5"/>
  <c r="O70" i="5"/>
  <c r="O86" i="5"/>
  <c r="O102" i="5"/>
  <c r="O118" i="5"/>
  <c r="O134" i="5"/>
  <c r="O150" i="5"/>
  <c r="O10" i="5"/>
  <c r="O26" i="5"/>
  <c r="O42" i="5"/>
  <c r="O58" i="5"/>
  <c r="O74" i="5"/>
  <c r="O90" i="5"/>
  <c r="O106" i="5"/>
  <c r="O122" i="5"/>
  <c r="O138" i="5"/>
  <c r="O145" i="5"/>
  <c r="O129" i="5"/>
  <c r="O146" i="6"/>
  <c r="O130" i="6"/>
  <c r="O114" i="6"/>
  <c r="O98" i="6"/>
  <c r="O82" i="6"/>
  <c r="O66" i="6"/>
  <c r="O50" i="6"/>
  <c r="O34" i="6"/>
  <c r="O18" i="6"/>
  <c r="O151" i="6"/>
  <c r="O135" i="6"/>
  <c r="O119" i="6"/>
  <c r="O103" i="6"/>
  <c r="O87" i="6"/>
  <c r="O71" i="6"/>
  <c r="O55" i="6"/>
  <c r="O39" i="6"/>
  <c r="O23" i="6"/>
  <c r="O7" i="6"/>
  <c r="O142" i="6"/>
  <c r="O126" i="6"/>
  <c r="O110" i="6"/>
  <c r="O94" i="6"/>
  <c r="O78" i="6"/>
  <c r="O62" i="6"/>
  <c r="O46" i="6"/>
  <c r="O30" i="6"/>
  <c r="O14" i="6"/>
  <c r="O147" i="6"/>
  <c r="O131" i="6"/>
  <c r="O115" i="6"/>
  <c r="O99" i="6"/>
  <c r="O83" i="6"/>
  <c r="O67" i="6"/>
  <c r="O51" i="6"/>
  <c r="O35" i="6"/>
  <c r="O19" i="6"/>
  <c r="O150" i="6"/>
  <c r="O134" i="6"/>
  <c r="O118" i="6"/>
  <c r="O102" i="6"/>
  <c r="O86" i="6"/>
  <c r="O70" i="6"/>
  <c r="O54" i="6"/>
  <c r="O38" i="6"/>
  <c r="O22" i="6"/>
  <c r="O6" i="6"/>
  <c r="O152" i="6"/>
  <c r="O139" i="6"/>
  <c r="O123" i="6"/>
  <c r="O107" i="6"/>
  <c r="O91" i="6"/>
  <c r="O75" i="6"/>
  <c r="O59" i="6"/>
  <c r="O43" i="6"/>
  <c r="O27" i="6"/>
  <c r="O141" i="7"/>
  <c r="O125" i="7"/>
  <c r="O109" i="7"/>
  <c r="O93" i="7"/>
  <c r="O3" i="7"/>
  <c r="O137" i="7"/>
  <c r="O121" i="7"/>
  <c r="O105" i="7"/>
  <c r="O89" i="7"/>
  <c r="O149" i="7"/>
  <c r="O133" i="7"/>
  <c r="O117" i="7"/>
  <c r="O91" i="7"/>
  <c r="M3" i="8"/>
  <c r="M133" i="8"/>
  <c r="M113" i="8"/>
  <c r="M89" i="8"/>
  <c r="M69" i="8"/>
  <c r="M49" i="8"/>
  <c r="M25" i="8"/>
  <c r="M138" i="8"/>
  <c r="M122" i="8"/>
  <c r="M149" i="8"/>
  <c r="M129" i="8"/>
  <c r="M105" i="8"/>
  <c r="M85" i="8"/>
  <c r="M65" i="8"/>
  <c r="M41" i="8"/>
  <c r="M21" i="8"/>
  <c r="M150" i="8"/>
  <c r="M134" i="8"/>
  <c r="M118" i="8"/>
  <c r="M13" i="8"/>
  <c r="M145" i="8"/>
  <c r="M121" i="8"/>
  <c r="M101" i="8"/>
  <c r="M81" i="8"/>
  <c r="M57" i="8"/>
  <c r="M37" i="8"/>
  <c r="M17" i="8"/>
  <c r="M146" i="8"/>
  <c r="M130" i="8"/>
  <c r="M141" i="8"/>
  <c r="M125" i="8"/>
  <c r="M109" i="8"/>
  <c r="M93" i="8"/>
  <c r="M77" i="8"/>
  <c r="M61" i="8"/>
  <c r="M45" i="8"/>
  <c r="M29" i="8"/>
  <c r="M151" i="8"/>
  <c r="M147" i="8"/>
  <c r="M143" i="8"/>
  <c r="M139" i="8"/>
  <c r="M135" i="8"/>
  <c r="M131" i="8"/>
  <c r="M127" i="8"/>
  <c r="M123" i="8"/>
  <c r="M119" i="8"/>
  <c r="M115" i="8"/>
  <c r="M111" i="8"/>
  <c r="M107" i="8"/>
  <c r="M103" i="8"/>
  <c r="M99" i="8"/>
  <c r="M95" i="8"/>
  <c r="M91" i="8"/>
  <c r="M87" i="8"/>
  <c r="M83" i="8"/>
  <c r="M79" i="8"/>
  <c r="M75" i="8"/>
  <c r="M71" i="8"/>
  <c r="M67" i="8"/>
  <c r="M63" i="8"/>
  <c r="M59" i="8"/>
  <c r="M55" i="8"/>
  <c r="M51" i="8"/>
  <c r="M47" i="8"/>
  <c r="M43" i="8"/>
  <c r="M39" i="8"/>
  <c r="M35" i="8"/>
  <c r="M31" i="8"/>
  <c r="M27" i="8"/>
  <c r="M23" i="8"/>
  <c r="M19" i="8"/>
  <c r="M15" i="8"/>
  <c r="M11" i="8"/>
  <c r="M4" i="8"/>
  <c r="O87" i="7"/>
  <c r="O83" i="7"/>
  <c r="O79" i="7"/>
  <c r="O75" i="7"/>
  <c r="O71" i="7"/>
  <c r="O67" i="7"/>
  <c r="O63" i="7"/>
  <c r="O59" i="7"/>
  <c r="O55" i="7"/>
  <c r="O51" i="7"/>
  <c r="O47" i="7"/>
  <c r="O43" i="7"/>
  <c r="O39" i="7"/>
  <c r="O35" i="7"/>
  <c r="O31" i="7"/>
  <c r="O27" i="7"/>
  <c r="O23" i="7"/>
  <c r="O19" i="7"/>
  <c r="O15" i="7"/>
  <c r="O11" i="7"/>
  <c r="O4" i="7"/>
  <c r="M152" i="8"/>
  <c r="M148" i="8"/>
  <c r="M144" i="8"/>
  <c r="M140" i="8"/>
  <c r="M136" i="8"/>
  <c r="M132" i="8"/>
  <c r="M128" i="8"/>
  <c r="M124" i="8"/>
  <c r="M120" i="8"/>
  <c r="M116" i="8"/>
  <c r="M112" i="8"/>
  <c r="M108" i="8"/>
  <c r="M104" i="8"/>
  <c r="M100" i="8"/>
  <c r="M96" i="8"/>
  <c r="M92" i="8"/>
  <c r="M88" i="8"/>
  <c r="M84" i="8"/>
  <c r="M80" i="8"/>
  <c r="M76" i="8"/>
  <c r="M72" i="8"/>
  <c r="M68" i="8"/>
  <c r="M64" i="8"/>
  <c r="M60" i="8"/>
  <c r="M56" i="8"/>
  <c r="M52" i="8"/>
  <c r="M48" i="8"/>
  <c r="M44" i="8"/>
  <c r="M40" i="8"/>
  <c r="M36" i="8"/>
  <c r="M32" i="8"/>
  <c r="M28" i="8"/>
  <c r="M24" i="8"/>
  <c r="M20" i="8"/>
  <c r="M16" i="8"/>
  <c r="M12" i="8"/>
  <c r="M8" i="8"/>
  <c r="M5" i="8"/>
  <c r="M6" i="8"/>
  <c r="M106" i="8"/>
  <c r="M102" i="8"/>
  <c r="M98" i="8"/>
  <c r="M94" i="8"/>
  <c r="M90" i="8"/>
  <c r="M86" i="8"/>
  <c r="M82" i="8"/>
  <c r="M78" i="8"/>
  <c r="M74" i="8"/>
  <c r="M70" i="8"/>
  <c r="M66" i="8"/>
  <c r="M62" i="8"/>
  <c r="M58" i="8"/>
  <c r="M54" i="8"/>
  <c r="M50" i="8"/>
  <c r="M46" i="8"/>
  <c r="M42" i="8"/>
  <c r="M38" i="8"/>
  <c r="M34" i="8"/>
  <c r="M30" i="8"/>
  <c r="M26" i="8"/>
  <c r="M22" i="8"/>
  <c r="M18" i="8"/>
  <c r="M14" i="8"/>
  <c r="M10" i="8"/>
  <c r="M7" i="8"/>
  <c r="O85" i="7"/>
  <c r="O77" i="7"/>
  <c r="O69" i="7"/>
  <c r="O61" i="7"/>
  <c r="O53" i="7"/>
  <c r="O45" i="7"/>
  <c r="O37" i="7"/>
  <c r="O29" i="7"/>
  <c r="O21" i="7"/>
  <c r="O13" i="7"/>
  <c r="O152" i="7"/>
  <c r="O148" i="7"/>
  <c r="O144" i="7"/>
  <c r="O140" i="7"/>
  <c r="O136" i="7"/>
  <c r="O132" i="7"/>
  <c r="O128" i="7"/>
  <c r="O124" i="7"/>
  <c r="O120" i="7"/>
  <c r="O116" i="7"/>
  <c r="O112" i="7"/>
  <c r="O108" i="7"/>
  <c r="O104" i="7"/>
  <c r="O100" i="7"/>
  <c r="O96" i="7"/>
  <c r="O92" i="7"/>
  <c r="O88" i="7"/>
  <c r="O84" i="7"/>
  <c r="O80" i="7"/>
  <c r="O76" i="7"/>
  <c r="O72" i="7"/>
  <c r="O68" i="7"/>
  <c r="O64" i="7"/>
  <c r="O60" i="7"/>
  <c r="O56" i="7"/>
  <c r="O52" i="7"/>
  <c r="O48" i="7"/>
  <c r="O44" i="7"/>
  <c r="O40" i="7"/>
  <c r="O36" i="7"/>
  <c r="O32" i="7"/>
  <c r="O28" i="7"/>
  <c r="O24" i="7"/>
  <c r="O20" i="7"/>
  <c r="O16" i="7"/>
  <c r="O12" i="7"/>
  <c r="O8" i="7"/>
  <c r="O5" i="7"/>
  <c r="O6" i="7"/>
  <c r="O81" i="7"/>
  <c r="O73" i="7"/>
  <c r="O65" i="7"/>
  <c r="O57" i="7"/>
  <c r="O49" i="7"/>
  <c r="O41" i="7"/>
  <c r="O33" i="7"/>
  <c r="O25" i="7"/>
  <c r="O17" i="7"/>
  <c r="O9" i="7"/>
  <c r="O150" i="7"/>
  <c r="O146" i="7"/>
  <c r="O142" i="7"/>
  <c r="O138" i="7"/>
  <c r="O134" i="7"/>
  <c r="O130" i="7"/>
  <c r="O126" i="7"/>
  <c r="O122" i="7"/>
  <c r="O118" i="7"/>
  <c r="O114" i="7"/>
  <c r="O110" i="7"/>
  <c r="O106" i="7"/>
  <c r="O102" i="7"/>
  <c r="O98" i="7"/>
  <c r="O94" i="7"/>
  <c r="O90" i="7"/>
  <c r="O86" i="7"/>
  <c r="O82" i="7"/>
  <c r="O78" i="7"/>
  <c r="O74" i="7"/>
  <c r="O70" i="7"/>
  <c r="O66" i="7"/>
  <c r="O62" i="7"/>
  <c r="O58" i="7"/>
  <c r="O54" i="7"/>
  <c r="O50" i="7"/>
  <c r="O46" i="7"/>
  <c r="O42" i="7"/>
  <c r="O38" i="7"/>
  <c r="O34" i="7"/>
  <c r="O30" i="7"/>
  <c r="O26" i="7"/>
  <c r="O22" i="7"/>
  <c r="O18" i="7"/>
  <c r="O14" i="7"/>
  <c r="O10" i="7"/>
  <c r="O7" i="7"/>
  <c r="O7" i="5"/>
  <c r="O4" i="5"/>
  <c r="O8" i="5"/>
  <c r="O12" i="5"/>
  <c r="O16" i="5"/>
  <c r="O20" i="5"/>
  <c r="O24" i="5"/>
  <c r="O28" i="5"/>
  <c r="O32" i="5"/>
  <c r="O36" i="5"/>
  <c r="O40" i="5"/>
  <c r="O44" i="5"/>
  <c r="O48" i="5"/>
  <c r="O52" i="5"/>
  <c r="O56" i="5"/>
  <c r="O60" i="5"/>
  <c r="O64" i="5"/>
  <c r="O68" i="5"/>
  <c r="O72" i="5"/>
  <c r="O76" i="5"/>
  <c r="O80" i="5"/>
  <c r="O84" i="5"/>
  <c r="O88" i="5"/>
  <c r="O92" i="5"/>
  <c r="O96" i="5"/>
  <c r="O100" i="5"/>
  <c r="O104" i="5"/>
  <c r="O108" i="5"/>
  <c r="O112" i="5"/>
  <c r="O116" i="5"/>
  <c r="O120" i="5"/>
  <c r="O124" i="5"/>
  <c r="O128" i="5"/>
  <c r="O132" i="5"/>
  <c r="O136" i="5"/>
  <c r="O140" i="5"/>
  <c r="O144" i="5"/>
  <c r="O148" i="5"/>
  <c r="O3" i="5"/>
  <c r="O152" i="5"/>
  <c r="O5" i="5"/>
  <c r="O9" i="5"/>
  <c r="O13" i="5"/>
  <c r="O17" i="5"/>
  <c r="O21" i="5"/>
  <c r="O25" i="5"/>
  <c r="O29" i="5"/>
  <c r="O33" i="5"/>
  <c r="O37" i="5"/>
  <c r="O41" i="5"/>
  <c r="O45" i="5"/>
  <c r="O49" i="5"/>
  <c r="O53" i="5"/>
  <c r="O57" i="5"/>
  <c r="O61" i="5"/>
  <c r="O65" i="5"/>
  <c r="O69" i="5"/>
  <c r="O73" i="5"/>
  <c r="O77" i="5"/>
  <c r="O81" i="5"/>
  <c r="O85" i="5"/>
  <c r="O89" i="5"/>
  <c r="O93" i="5"/>
  <c r="O97" i="5"/>
  <c r="O101" i="5"/>
  <c r="O105" i="5"/>
  <c r="O109" i="5"/>
  <c r="O113" i="5"/>
  <c r="O117" i="5"/>
  <c r="O121" i="5"/>
  <c r="O125" i="5"/>
  <c r="O3" i="6"/>
  <c r="O149" i="6"/>
  <c r="O145" i="6"/>
  <c r="O141" i="6"/>
  <c r="O137" i="6"/>
  <c r="O133" i="6"/>
  <c r="O129" i="6"/>
  <c r="O125" i="6"/>
  <c r="O121" i="6"/>
  <c r="O117" i="6"/>
  <c r="O113" i="6"/>
  <c r="O109" i="6"/>
  <c r="O105" i="6"/>
  <c r="O101" i="6"/>
  <c r="O97" i="6"/>
  <c r="O93" i="6"/>
  <c r="O89" i="6"/>
  <c r="O85" i="6"/>
  <c r="O81" i="6"/>
  <c r="O77" i="6"/>
  <c r="O73" i="6"/>
  <c r="O69" i="6"/>
  <c r="O65" i="6"/>
  <c r="O61" i="6"/>
  <c r="O57" i="6"/>
  <c r="O53" i="6"/>
  <c r="O49" i="6"/>
  <c r="O45" i="6"/>
  <c r="O41" i="6"/>
  <c r="O37" i="6"/>
  <c r="O33" i="6"/>
  <c r="O29" i="6"/>
  <c r="O25" i="6"/>
  <c r="O21" i="6"/>
  <c r="O17" i="6"/>
  <c r="O13" i="6"/>
  <c r="O9" i="6"/>
  <c r="O5" i="6"/>
  <c r="O148" i="6"/>
  <c r="O144" i="6"/>
  <c r="O140" i="6"/>
  <c r="O136" i="6"/>
  <c r="O132" i="6"/>
  <c r="O128" i="6"/>
  <c r="O124" i="6"/>
  <c r="O120" i="6"/>
  <c r="O116" i="6"/>
  <c r="O112" i="6"/>
  <c r="O108" i="6"/>
  <c r="O104" i="6"/>
  <c r="O100" i="6"/>
  <c r="O96" i="6"/>
  <c r="O92" i="6"/>
  <c r="O88" i="6"/>
  <c r="O84" i="6"/>
  <c r="O80" i="6"/>
  <c r="O76" i="6"/>
  <c r="O72" i="6"/>
  <c r="O68" i="6"/>
  <c r="O64" i="6"/>
  <c r="O60" i="6"/>
  <c r="O56" i="6"/>
  <c r="O52" i="6"/>
  <c r="O48" i="6"/>
  <c r="O44" i="6"/>
  <c r="O40" i="6"/>
  <c r="O36" i="6"/>
  <c r="O32" i="6"/>
  <c r="O28" i="6"/>
  <c r="O24" i="6"/>
  <c r="O20" i="6"/>
  <c r="O16" i="6"/>
  <c r="O12" i="6"/>
  <c r="O8" i="6"/>
  <c r="O4" i="6"/>
  <c r="C37" i="18" l="1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F1" i="12"/>
  <c r="F1" i="10"/>
  <c r="F1" i="9"/>
  <c r="F5" i="21"/>
  <c r="F4" i="21"/>
  <c r="F3" i="21"/>
  <c r="F5" i="20"/>
  <c r="F4" i="20"/>
  <c r="F3" i="20"/>
  <c r="F5" i="19"/>
  <c r="F4" i="19"/>
  <c r="F3" i="19"/>
  <c r="F5" i="18"/>
  <c r="F4" i="18"/>
  <c r="F3" i="18"/>
  <c r="F5" i="17"/>
  <c r="F4" i="17"/>
  <c r="F3" i="17"/>
  <c r="F5" i="12"/>
  <c r="F4" i="12"/>
  <c r="F3" i="12"/>
  <c r="F5" i="11"/>
  <c r="F4" i="11"/>
  <c r="F3" i="11"/>
  <c r="F5" i="10"/>
  <c r="F4" i="10"/>
  <c r="F3" i="10"/>
  <c r="F6" i="9"/>
  <c r="F5" i="9"/>
  <c r="F4" i="9"/>
</calcChain>
</file>

<file path=xl/sharedStrings.xml><?xml version="1.0" encoding="utf-8"?>
<sst xmlns="http://schemas.openxmlformats.org/spreadsheetml/2006/main" count="185" uniqueCount="30">
  <si>
    <t>Numéro étudiant</t>
  </si>
  <si>
    <t>UE1</t>
  </si>
  <si>
    <t>UE2</t>
  </si>
  <si>
    <t>UE3</t>
  </si>
  <si>
    <t>UE7</t>
  </si>
  <si>
    <t>Note</t>
  </si>
  <si>
    <t>Class</t>
  </si>
  <si>
    <t>Coefficients</t>
  </si>
  <si>
    <t>UE12s</t>
  </si>
  <si>
    <t>UE16s</t>
  </si>
  <si>
    <t>Kinésithérapie</t>
  </si>
  <si>
    <r>
      <rPr>
        <b/>
        <sz val="14"/>
        <color theme="1"/>
        <rFont val="Calibri"/>
        <family val="2"/>
      </rPr>
      <t>Nb participants :</t>
    </r>
    <r>
      <rPr>
        <b/>
        <sz val="16"/>
        <color theme="1"/>
        <rFont val="Calibri"/>
        <family val="2"/>
      </rPr>
      <t xml:space="preserve"> </t>
    </r>
  </si>
  <si>
    <t>Pédicure Podologue</t>
  </si>
  <si>
    <r>
      <rPr>
        <b/>
        <sz val="14"/>
        <color theme="1"/>
        <rFont val="Calibri"/>
        <family val="2"/>
      </rPr>
      <t>Nb participants :</t>
    </r>
    <r>
      <rPr>
        <b/>
        <sz val="16"/>
        <color theme="1"/>
        <rFont val="Calibri"/>
        <family val="2"/>
      </rPr>
      <t xml:space="preserve"> </t>
    </r>
  </si>
  <si>
    <t>UE13s</t>
  </si>
  <si>
    <t>UE15s</t>
  </si>
  <si>
    <t>Psychomotricité</t>
  </si>
  <si>
    <r>
      <rPr>
        <b/>
        <sz val="14"/>
        <color theme="1"/>
        <rFont val="Calibri"/>
        <family val="2"/>
      </rPr>
      <t>Nb participants :</t>
    </r>
    <r>
      <rPr>
        <b/>
        <sz val="16"/>
        <color theme="1"/>
        <rFont val="Calibri"/>
        <family val="2"/>
      </rPr>
      <t xml:space="preserve"> </t>
    </r>
  </si>
  <si>
    <t>UE14s</t>
  </si>
  <si>
    <t>Ergothérapie</t>
  </si>
  <si>
    <r>
      <rPr>
        <b/>
        <sz val="14"/>
        <color theme="1"/>
        <rFont val="Calibri"/>
        <family val="2"/>
      </rPr>
      <t>Nb participants :</t>
    </r>
    <r>
      <rPr>
        <b/>
        <sz val="16"/>
        <color theme="1"/>
        <rFont val="Calibri"/>
        <family val="2"/>
      </rPr>
      <t xml:space="preserve"> </t>
    </r>
  </si>
  <si>
    <t>Classement</t>
  </si>
  <si>
    <t xml:space="preserve">Nombre de participants : </t>
  </si>
  <si>
    <t>Note min</t>
  </si>
  <si>
    <t>Moyenne</t>
  </si>
  <si>
    <t>Note max</t>
  </si>
  <si>
    <t>Nombre de participants :</t>
  </si>
  <si>
    <t>Nombre de partcipants :</t>
  </si>
  <si>
    <t>2190???</t>
  </si>
  <si>
    <t>2190????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</si>
</sst>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Arial"/>
    </font>
    <font>
      <b/>
      <sz val="12"/>
      <color theme="0"/>
      <name val="Calibri"/>
      <family val="2"/>
    </font>
    <font>
      <sz val="12"/>
      <name val="Arial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Roboto"/>
    </font>
  </fonts>
  <fills count="23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1D53A5"/>
        <bgColor rgb="FF1D53A5"/>
      </patternFill>
    </fill>
    <fill>
      <patternFill patternType="solid">
        <fgColor rgb="FF73B64E"/>
        <bgColor rgb="FF73B64E"/>
      </patternFill>
    </fill>
    <fill>
      <patternFill patternType="solid">
        <fgColor theme="7"/>
        <bgColor theme="7"/>
      </patternFill>
    </fill>
    <fill>
      <patternFill patternType="solid">
        <fgColor rgb="FFC00000"/>
        <bgColor rgb="FFC00000"/>
      </patternFill>
    </fill>
    <fill>
      <patternFill patternType="solid">
        <fgColor rgb="FF7B7B7B"/>
        <bgColor rgb="FF7B7B7B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EBDA"/>
        <bgColor rgb="FFFFEBDA"/>
      </patternFill>
    </fill>
    <fill>
      <patternFill patternType="solid">
        <fgColor rgb="FFC5E0B3"/>
        <bgColor rgb="FFC5E0B3"/>
      </patternFill>
    </fill>
    <fill>
      <patternFill patternType="solid">
        <fgColor theme="5"/>
        <bgColor theme="5"/>
      </patternFill>
    </fill>
    <fill>
      <patternFill patternType="solid">
        <fgColor rgb="FFF7CAAC"/>
        <bgColor rgb="FFF7CAAC"/>
      </patternFill>
    </fill>
    <fill>
      <patternFill patternType="solid">
        <fgColor theme="8"/>
        <bgColor theme="8"/>
      </patternFill>
    </fill>
    <fill>
      <patternFill patternType="solid">
        <fgColor rgb="FFFBE4D5"/>
        <bgColor rgb="FFFBE4D5"/>
      </patternFill>
    </fill>
    <fill>
      <patternFill patternType="solid">
        <fgColor rgb="FFFCD983"/>
        <bgColor rgb="FFFCD983"/>
      </patternFill>
    </fill>
    <fill>
      <patternFill patternType="solid">
        <fgColor rgb="FFEF5C35"/>
        <bgColor rgb="FFEF5C3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C8C8C8"/>
      </left>
      <right/>
      <top style="thin">
        <color rgb="FFC8C8C8"/>
      </top>
      <bottom/>
      <diagonal/>
    </border>
    <border>
      <left/>
      <right/>
      <top style="thin">
        <color rgb="FFC8C8C8"/>
      </top>
      <bottom style="thin">
        <color rgb="FFC8C8C8"/>
      </bottom>
      <diagonal/>
    </border>
    <border>
      <left/>
      <right/>
      <top style="thin">
        <color rgb="FFC8C8C8"/>
      </top>
      <bottom style="thin">
        <color rgb="FFC8C8C8"/>
      </bottom>
      <diagonal/>
    </border>
    <border>
      <left/>
      <right/>
      <top style="thin">
        <color rgb="FFC8C8C8"/>
      </top>
      <bottom style="thick">
        <color theme="0"/>
      </bottom>
      <diagonal/>
    </border>
    <border>
      <left/>
      <right/>
      <top style="thin">
        <color rgb="FFC8C8C8"/>
      </top>
      <bottom style="thick">
        <color theme="0"/>
      </bottom>
      <diagonal/>
    </border>
    <border>
      <left style="thin">
        <color rgb="FFC8C8C8"/>
      </left>
      <right style="thin">
        <color rgb="FF000000"/>
      </right>
      <top style="thin">
        <color rgb="FFC8C8C8"/>
      </top>
      <bottom/>
      <diagonal/>
    </border>
    <border>
      <left/>
      <right/>
      <top style="thin">
        <color rgb="FFC8C8C8"/>
      </top>
      <bottom/>
      <diagonal/>
    </border>
    <border>
      <left/>
      <right style="medium">
        <color rgb="FF2F5496"/>
      </right>
      <top style="thin">
        <color rgb="FFC8C8C8"/>
      </top>
      <bottom/>
      <diagonal/>
    </border>
    <border>
      <left/>
      <right style="medium">
        <color rgb="FFFCD983"/>
      </right>
      <top style="thin">
        <color rgb="FFC8C8C8"/>
      </top>
      <bottom/>
      <diagonal/>
    </border>
    <border>
      <left/>
      <right style="medium">
        <color rgb="FFFF0000"/>
      </right>
      <top style="thin">
        <color rgb="FFC8C8C8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C8C8C8"/>
      </top>
      <bottom/>
      <diagonal/>
    </border>
    <border>
      <left/>
      <right style="medium">
        <color rgb="FF2F5496"/>
      </right>
      <top style="thin">
        <color rgb="FFC8C8C8"/>
      </top>
      <bottom/>
      <diagonal/>
    </border>
    <border>
      <left/>
      <right style="medium">
        <color rgb="FFFCD983"/>
      </right>
      <top style="thin">
        <color rgb="FFC8C8C8"/>
      </top>
      <bottom/>
      <diagonal/>
    </border>
    <border>
      <left/>
      <right style="medium">
        <color rgb="FFFF0000"/>
      </right>
      <top style="thin">
        <color rgb="FFC8C8C8"/>
      </top>
      <bottom/>
      <diagonal/>
    </border>
    <border>
      <left/>
      <right/>
      <top/>
      <bottom/>
      <diagonal/>
    </border>
    <border>
      <left/>
      <right style="medium">
        <color rgb="FF548135"/>
      </right>
      <top style="thin">
        <color rgb="FFC8C8C8"/>
      </top>
      <bottom/>
      <diagonal/>
    </border>
    <border>
      <left/>
      <right style="medium">
        <color rgb="FF548135"/>
      </right>
      <top style="thin">
        <color rgb="FFC8C8C8"/>
      </top>
      <bottom/>
      <diagonal/>
    </border>
    <border>
      <left style="thin">
        <color rgb="FFC8C8C8"/>
      </left>
      <right style="thin">
        <color rgb="FF000000"/>
      </right>
      <top style="thin">
        <color rgb="FFC8C8C8"/>
      </top>
      <bottom/>
      <diagonal/>
    </border>
    <border>
      <left style="thin">
        <color theme="0"/>
      </left>
      <right style="thin">
        <color rgb="FFC8C8C8"/>
      </right>
      <top style="thin">
        <color theme="0"/>
      </top>
      <bottom/>
      <diagonal/>
    </border>
    <border>
      <left/>
      <right style="medium">
        <color rgb="FF2F5496"/>
      </right>
      <top style="thin">
        <color rgb="FFC8C8C8"/>
      </top>
      <bottom style="thin">
        <color rgb="FFC8C8C8"/>
      </bottom>
      <diagonal/>
    </border>
    <border>
      <left/>
      <right style="medium">
        <color rgb="FF2F5496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thin">
        <color rgb="FF000000"/>
      </right>
      <top style="thin">
        <color rgb="FFC8C8C8"/>
      </top>
      <bottom style="thin">
        <color rgb="FFC8C8C8"/>
      </bottom>
      <diagonal/>
    </border>
    <border>
      <left/>
      <right style="medium">
        <color theme="5"/>
      </right>
      <top style="thin">
        <color rgb="FFC8C8C8"/>
      </top>
      <bottom/>
      <diagonal/>
    </border>
    <border>
      <left/>
      <right style="medium">
        <color theme="5"/>
      </right>
      <top style="thin">
        <color rgb="FFC8C8C8"/>
      </top>
      <bottom/>
      <diagonal/>
    </border>
    <border>
      <left/>
      <right style="medium">
        <color rgb="FFFCD983"/>
      </right>
      <top style="thin">
        <color rgb="FFC8C8C8"/>
      </top>
      <bottom style="thin">
        <color rgb="FFC8C8C8"/>
      </bottom>
      <diagonal/>
    </border>
    <border>
      <left/>
      <right style="medium">
        <color theme="5"/>
      </right>
      <top style="thin">
        <color rgb="FFC8C8C8"/>
      </top>
      <bottom style="thin">
        <color rgb="FFC8C8C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8" borderId="6" xfId="0" applyFont="1" applyFill="1" applyBorder="1"/>
    <xf numFmtId="0" fontId="4" fillId="8" borderId="7" xfId="0" applyFont="1" applyFill="1" applyBorder="1"/>
    <xf numFmtId="0" fontId="4" fillId="8" borderId="8" xfId="0" applyFont="1" applyFill="1" applyBorder="1"/>
    <xf numFmtId="0" fontId="4" fillId="8" borderId="9" xfId="0" applyFont="1" applyFill="1" applyBorder="1"/>
    <xf numFmtId="2" fontId="4" fillId="8" borderId="7" xfId="0" applyNumberFormat="1" applyFont="1" applyFill="1" applyBorder="1"/>
    <xf numFmtId="0" fontId="4" fillId="8" borderId="10" xfId="0" applyFont="1" applyFill="1" applyBorder="1"/>
    <xf numFmtId="0" fontId="4" fillId="9" borderId="12" xfId="0" applyFont="1" applyFill="1" applyBorder="1"/>
    <xf numFmtId="0" fontId="4" fillId="0" borderId="14" xfId="0" applyFont="1" applyBorder="1"/>
    <xf numFmtId="0" fontId="4" fillId="0" borderId="15" xfId="0" applyFont="1" applyBorder="1"/>
    <xf numFmtId="2" fontId="4" fillId="0" borderId="14" xfId="0" applyNumberFormat="1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0" xfId="0" applyFont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0" fontId="8" fillId="0" borderId="0" xfId="0" applyFont="1"/>
    <xf numFmtId="0" fontId="4" fillId="0" borderId="19" xfId="0" applyFont="1" applyBorder="1"/>
    <xf numFmtId="0" fontId="4" fillId="8" borderId="2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9" borderId="11" xfId="0" applyFont="1" applyFill="1" applyBorder="1"/>
    <xf numFmtId="0" fontId="4" fillId="0" borderId="21" xfId="0" applyFont="1" applyBorder="1"/>
    <xf numFmtId="1" fontId="4" fillId="0" borderId="0" xfId="0" applyNumberFormat="1" applyFont="1"/>
    <xf numFmtId="0" fontId="4" fillId="8" borderId="22" xfId="0" applyFont="1" applyFill="1" applyBorder="1"/>
    <xf numFmtId="0" fontId="4" fillId="0" borderId="23" xfId="0" applyFont="1" applyBorder="1"/>
    <xf numFmtId="0" fontId="4" fillId="8" borderId="24" xfId="0" applyFont="1" applyFill="1" applyBorder="1"/>
    <xf numFmtId="0" fontId="4" fillId="0" borderId="25" xfId="0" applyFont="1" applyBorder="1"/>
    <xf numFmtId="0" fontId="4" fillId="9" borderId="22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8" borderId="26" xfId="0" applyFont="1" applyFill="1" applyBorder="1"/>
    <xf numFmtId="0" fontId="4" fillId="0" borderId="27" xfId="0" applyFont="1" applyBorder="1"/>
    <xf numFmtId="0" fontId="3" fillId="16" borderId="18" xfId="0" applyFont="1" applyFill="1" applyBorder="1" applyAlignment="1">
      <alignment horizontal="center" vertical="center"/>
    </xf>
    <xf numFmtId="0" fontId="4" fillId="8" borderId="28" xfId="0" applyFont="1" applyFill="1" applyBorder="1"/>
    <xf numFmtId="0" fontId="4" fillId="8" borderId="29" xfId="0" applyFont="1" applyFill="1" applyBorder="1"/>
    <xf numFmtId="0" fontId="3" fillId="0" borderId="0" xfId="0" applyFont="1" applyAlignment="1">
      <alignment horizontal="center"/>
    </xf>
    <xf numFmtId="0" fontId="1" fillId="17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18" borderId="30" xfId="0" applyFont="1" applyFill="1" applyBorder="1" applyAlignment="1"/>
    <xf numFmtId="0" fontId="9" fillId="0" borderId="30" xfId="0" applyFont="1" applyBorder="1" applyAlignment="1">
      <alignment horizontal="right"/>
    </xf>
    <xf numFmtId="0" fontId="4" fillId="18" borderId="30" xfId="0" applyFont="1" applyFill="1" applyBorder="1" applyAlignment="1"/>
    <xf numFmtId="2" fontId="4" fillId="0" borderId="30" xfId="0" applyNumberFormat="1" applyFont="1" applyBorder="1" applyAlignment="1">
      <alignment horizontal="right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/>
    <xf numFmtId="0" fontId="4" fillId="14" borderId="13" xfId="0" applyFont="1" applyFill="1" applyBorder="1" applyAlignment="1">
      <alignment horizontal="right" wrapText="1"/>
    </xf>
    <xf numFmtId="0" fontId="10" fillId="19" borderId="18" xfId="0" applyFont="1" applyFill="1" applyBorder="1" applyAlignment="1">
      <alignment horizontal="center"/>
    </xf>
    <xf numFmtId="0" fontId="10" fillId="19" borderId="18" xfId="0" applyFont="1" applyFill="1" applyBorder="1"/>
    <xf numFmtId="0" fontId="1" fillId="6" borderId="1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/>
    <xf numFmtId="0" fontId="1" fillId="20" borderId="18" xfId="0" applyFont="1" applyFill="1" applyBorder="1" applyAlignment="1">
      <alignment horizontal="center"/>
    </xf>
    <xf numFmtId="0" fontId="1" fillId="20" borderId="18" xfId="0" applyFont="1" applyFill="1" applyBorder="1"/>
    <xf numFmtId="0" fontId="12" fillId="0" borderId="0" xfId="0" applyFont="1"/>
    <xf numFmtId="0" fontId="13" fillId="0" borderId="0" xfId="0" applyFont="1"/>
    <xf numFmtId="0" fontId="0" fillId="0" borderId="31" xfId="0" applyBorder="1"/>
    <xf numFmtId="2" fontId="0" fillId="0" borderId="31" xfId="0" applyNumberFormat="1" applyBorder="1"/>
    <xf numFmtId="0" fontId="0" fillId="0" borderId="0" xfId="0"/>
    <xf numFmtId="0" fontId="0" fillId="21" borderId="0" xfId="0" applyFont="1" applyFill="1" applyAlignment="1"/>
    <xf numFmtId="0" fontId="4" fillId="21" borderId="0" xfId="0" applyFont="1" applyFill="1" applyAlignment="1"/>
    <xf numFmtId="0" fontId="4" fillId="22" borderId="0" xfId="0" applyFont="1" applyFill="1" applyAlignment="1"/>
    <xf numFmtId="0" fontId="1" fillId="15" borderId="2" xfId="0" applyFont="1" applyFill="1" applyBorder="1" applyAlignment="1">
      <alignment horizontal="center"/>
    </xf>
    <xf numFmtId="0" fontId="2" fillId="0" borderId="3" xfId="0" applyFont="1" applyBorder="1"/>
    <xf numFmtId="0" fontId="1" fillId="7" borderId="4" xfId="0" applyFont="1" applyFill="1" applyBorder="1" applyAlignment="1">
      <alignment horizontal="center" wrapText="1"/>
    </xf>
    <xf numFmtId="0" fontId="2" fillId="0" borderId="5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5B084"/>
          <bgColor rgb="FFF5B084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7CAAC"/>
          <bgColor rgb="FFF7CAA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7CAAC"/>
          <bgColor rgb="FFF7CAA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7CAAC"/>
          <bgColor rgb="FFF7CAA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9082"/>
          <bgColor rgb="FFFF908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E598"/>
          <bgColor rgb="FFFFE59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4C6E7"/>
          <bgColor rgb="FFB4C6E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tabSelected="1" workbookViewId="0">
      <pane ySplit="2" topLeftCell="A3" activePane="bottomLeft" state="frozen"/>
      <selection pane="bottomLeft" activeCell="N3" sqref="N3"/>
    </sheetView>
  </sheetViews>
  <sheetFormatPr baseColWidth="10" defaultColWidth="11.28515625" defaultRowHeight="15" customHeight="1"/>
  <cols>
    <col min="1" max="1" width="16.7109375" customWidth="1"/>
    <col min="2" max="5" width="10.5703125" customWidth="1"/>
    <col min="6" max="6" width="10.85546875" customWidth="1"/>
    <col min="7" max="13" width="10.5703125" customWidth="1"/>
    <col min="14" max="15" width="11.7109375" customWidth="1"/>
    <col min="16" max="16" width="10.5703125" customWidth="1"/>
    <col min="17" max="17" width="18.28515625" customWidth="1"/>
    <col min="18" max="26" width="10.5703125" customWidth="1"/>
  </cols>
  <sheetData>
    <row r="1" spans="1:18" ht="22.5" customHeight="1">
      <c r="A1" s="25" t="s">
        <v>0</v>
      </c>
      <c r="B1" s="74" t="s">
        <v>1</v>
      </c>
      <c r="C1" s="69"/>
      <c r="D1" s="75" t="s">
        <v>2</v>
      </c>
      <c r="E1" s="69"/>
      <c r="F1" s="76" t="s">
        <v>3</v>
      </c>
      <c r="G1" s="69"/>
      <c r="H1" s="77" t="s">
        <v>4</v>
      </c>
      <c r="I1" s="69"/>
      <c r="J1" s="68" t="s">
        <v>8</v>
      </c>
      <c r="K1" s="69"/>
      <c r="L1" s="68" t="s">
        <v>9</v>
      </c>
      <c r="M1" s="69"/>
      <c r="N1" s="70" t="s">
        <v>10</v>
      </c>
      <c r="O1" s="71"/>
      <c r="P1" s="1"/>
      <c r="Q1" s="1"/>
      <c r="R1" s="1"/>
    </row>
    <row r="2" spans="1:18" ht="15.75" customHeight="1">
      <c r="A2" s="2"/>
      <c r="B2" s="3" t="s">
        <v>5</v>
      </c>
      <c r="C2" s="4" t="s">
        <v>6</v>
      </c>
      <c r="D2" s="3" t="s">
        <v>5</v>
      </c>
      <c r="E2" s="24" t="s">
        <v>6</v>
      </c>
      <c r="F2" s="6" t="s">
        <v>5</v>
      </c>
      <c r="G2" s="5" t="s">
        <v>6</v>
      </c>
      <c r="H2" s="3" t="s">
        <v>5</v>
      </c>
      <c r="I2" s="7" t="s">
        <v>6</v>
      </c>
      <c r="J2" s="3" t="s">
        <v>5</v>
      </c>
      <c r="K2" s="37" t="s">
        <v>6</v>
      </c>
      <c r="L2" s="3" t="s">
        <v>5</v>
      </c>
      <c r="M2" s="37" t="s">
        <v>6</v>
      </c>
      <c r="N2" s="26" t="s">
        <v>5</v>
      </c>
      <c r="O2" s="8" t="s">
        <v>6</v>
      </c>
      <c r="P2" s="1"/>
      <c r="Q2" s="1"/>
      <c r="R2" s="1"/>
    </row>
    <row r="3" spans="1:18" ht="15.75" customHeight="1">
      <c r="A3" s="27">
        <v>21000000</v>
      </c>
      <c r="B3" s="21">
        <v>0</v>
      </c>
      <c r="C3" s="28">
        <f t="shared" ref="C3:C152" si="0">RANK(B3,B:B)</f>
        <v>61</v>
      </c>
      <c r="D3" s="21">
        <v>12</v>
      </c>
      <c r="E3" s="28">
        <f t="shared" ref="E3:E152" si="1">RANK(D3,D:D)</f>
        <v>36</v>
      </c>
      <c r="F3" s="21">
        <v>0</v>
      </c>
      <c r="G3" s="28">
        <f t="shared" ref="G3:G152" si="2">RANK(F3,F:F)</f>
        <v>97</v>
      </c>
      <c r="H3" s="21">
        <v>12.444444444444445</v>
      </c>
      <c r="I3" s="28">
        <f t="shared" ref="I3:I152" si="3">RANK(H3,H:H)</f>
        <v>52</v>
      </c>
      <c r="J3" s="9">
        <v>15</v>
      </c>
      <c r="K3" s="38">
        <v>23</v>
      </c>
      <c r="L3" s="21">
        <v>5.833333333333333</v>
      </c>
      <c r="M3" s="28">
        <f t="shared" ref="M3:M152" si="4">RANK(L3,L:L)</f>
        <v>75</v>
      </c>
      <c r="N3" s="29">
        <f>ROUND((B3*R$4+D3*R$5+F3*R$6+H3*R$7+J3*R$8+L3*R$9)/6.7,3)</f>
        <v>9.7650000000000006</v>
      </c>
      <c r="O3" s="29">
        <f>RANK(N3,N$3:N$500,0)</f>
        <v>50</v>
      </c>
      <c r="P3" s="1"/>
      <c r="Q3" s="72" t="s">
        <v>7</v>
      </c>
      <c r="R3" s="73"/>
    </row>
    <row r="4" spans="1:18" ht="15.75" customHeight="1">
      <c r="A4" s="2">
        <v>21709068</v>
      </c>
      <c r="B4" s="21">
        <v>0</v>
      </c>
      <c r="C4" s="28">
        <f t="shared" si="0"/>
        <v>61</v>
      </c>
      <c r="D4" s="21">
        <v>4.75</v>
      </c>
      <c r="E4" s="28">
        <f t="shared" si="1"/>
        <v>103</v>
      </c>
      <c r="F4" s="21">
        <v>0</v>
      </c>
      <c r="G4" s="28">
        <f t="shared" si="2"/>
        <v>97</v>
      </c>
      <c r="H4" s="21">
        <v>6.8888888888888893</v>
      </c>
      <c r="I4" s="28">
        <f t="shared" si="3"/>
        <v>120</v>
      </c>
      <c r="J4" s="3">
        <v>10</v>
      </c>
      <c r="K4" s="37">
        <v>69</v>
      </c>
      <c r="L4" s="21">
        <v>5.416666666666667</v>
      </c>
      <c r="M4" s="28">
        <f t="shared" si="4"/>
        <v>82</v>
      </c>
      <c r="N4" s="29">
        <f t="shared" ref="N4:N67" si="5">ROUND((B4*R$4+D4*R$5+F4*R$6+H4*R$7+J4*R$8+L4*R$9)/6.7,3)</f>
        <v>6.5309999999999997</v>
      </c>
      <c r="O4" s="29">
        <f t="shared" ref="O4:O67" si="6">RANK(N4,N$3:N$500,0)</f>
        <v>86</v>
      </c>
      <c r="P4" s="1"/>
      <c r="Q4" s="15" t="s">
        <v>1</v>
      </c>
      <c r="R4" s="1">
        <v>0.2</v>
      </c>
    </row>
    <row r="5" spans="1:18" ht="15.75" customHeight="1">
      <c r="A5" s="27">
        <v>21800953</v>
      </c>
      <c r="B5" s="21">
        <v>3.75</v>
      </c>
      <c r="C5" s="28">
        <f t="shared" si="0"/>
        <v>11</v>
      </c>
      <c r="D5" s="21">
        <v>10.25</v>
      </c>
      <c r="E5" s="28">
        <f t="shared" si="1"/>
        <v>55</v>
      </c>
      <c r="F5" s="21">
        <v>7.8571428571428568</v>
      </c>
      <c r="G5" s="28">
        <f t="shared" si="2"/>
        <v>17</v>
      </c>
      <c r="H5" s="21">
        <v>11.111111111111111</v>
      </c>
      <c r="I5" s="28">
        <f t="shared" si="3"/>
        <v>66</v>
      </c>
      <c r="J5" s="9">
        <v>8</v>
      </c>
      <c r="K5" s="38">
        <v>87</v>
      </c>
      <c r="L5" s="21">
        <v>6.25</v>
      </c>
      <c r="M5" s="28">
        <f t="shared" si="4"/>
        <v>67</v>
      </c>
      <c r="N5" s="29">
        <f t="shared" si="5"/>
        <v>7.9130000000000003</v>
      </c>
      <c r="O5" s="29">
        <f t="shared" si="6"/>
        <v>73</v>
      </c>
      <c r="P5" s="1"/>
      <c r="Q5" s="16" t="s">
        <v>2</v>
      </c>
      <c r="R5" s="1">
        <v>0.7</v>
      </c>
    </row>
    <row r="6" spans="1:18" ht="15.75" customHeight="1">
      <c r="A6" s="2">
        <v>21802325</v>
      </c>
      <c r="B6" s="21">
        <v>0</v>
      </c>
      <c r="C6" s="28">
        <f t="shared" si="0"/>
        <v>61</v>
      </c>
      <c r="D6" s="21">
        <v>15</v>
      </c>
      <c r="E6" s="28">
        <f t="shared" si="1"/>
        <v>12</v>
      </c>
      <c r="F6" s="21">
        <v>6.0714285714285712</v>
      </c>
      <c r="G6" s="28">
        <f t="shared" si="2"/>
        <v>28</v>
      </c>
      <c r="H6" s="21">
        <v>16.666666666666668</v>
      </c>
      <c r="I6" s="28">
        <f t="shared" si="3"/>
        <v>3</v>
      </c>
      <c r="J6" s="3">
        <v>17</v>
      </c>
      <c r="K6" s="37">
        <v>8</v>
      </c>
      <c r="L6" s="21">
        <v>10.416666666666666</v>
      </c>
      <c r="M6" s="28">
        <f t="shared" si="4"/>
        <v>12</v>
      </c>
      <c r="N6" s="29">
        <f t="shared" si="5"/>
        <v>13.288</v>
      </c>
      <c r="O6" s="29">
        <f t="shared" si="6"/>
        <v>7</v>
      </c>
      <c r="P6" s="1"/>
      <c r="Q6" s="17" t="s">
        <v>3</v>
      </c>
      <c r="R6" s="1">
        <v>0.3</v>
      </c>
    </row>
    <row r="7" spans="1:18" ht="15.75" customHeight="1">
      <c r="A7" s="27">
        <v>21803737</v>
      </c>
      <c r="B7" s="21">
        <v>0</v>
      </c>
      <c r="C7" s="28">
        <f t="shared" si="0"/>
        <v>61</v>
      </c>
      <c r="D7" s="21">
        <v>5.5</v>
      </c>
      <c r="E7" s="28">
        <f t="shared" si="1"/>
        <v>98</v>
      </c>
      <c r="F7" s="21">
        <v>0</v>
      </c>
      <c r="G7" s="28">
        <f t="shared" si="2"/>
        <v>97</v>
      </c>
      <c r="H7" s="21">
        <v>7.7777777777777777</v>
      </c>
      <c r="I7" s="28">
        <f t="shared" si="3"/>
        <v>106</v>
      </c>
      <c r="J7" s="9">
        <v>3</v>
      </c>
      <c r="K7" s="38">
        <v>132</v>
      </c>
      <c r="L7" s="21">
        <v>0</v>
      </c>
      <c r="M7" s="28">
        <f t="shared" si="4"/>
        <v>117</v>
      </c>
      <c r="N7" s="29">
        <f t="shared" si="5"/>
        <v>2.6309999999999998</v>
      </c>
      <c r="O7" s="29">
        <f t="shared" si="6"/>
        <v>125</v>
      </c>
      <c r="P7" s="1"/>
      <c r="Q7" s="18" t="s">
        <v>4</v>
      </c>
      <c r="R7" s="1">
        <v>1</v>
      </c>
    </row>
    <row r="8" spans="1:18" ht="15.75" customHeight="1">
      <c r="A8" s="2">
        <v>21804729</v>
      </c>
      <c r="B8" s="21">
        <v>3</v>
      </c>
      <c r="C8" s="28">
        <f t="shared" si="0"/>
        <v>20</v>
      </c>
      <c r="D8" s="21">
        <v>14</v>
      </c>
      <c r="E8" s="28">
        <f t="shared" si="1"/>
        <v>22</v>
      </c>
      <c r="F8" s="21">
        <v>5.3571428571428568</v>
      </c>
      <c r="G8" s="28">
        <f t="shared" si="2"/>
        <v>38</v>
      </c>
      <c r="H8" s="21">
        <v>14.222222222222221</v>
      </c>
      <c r="I8" s="28">
        <f t="shared" si="3"/>
        <v>30</v>
      </c>
      <c r="J8" s="3">
        <v>16.5</v>
      </c>
      <c r="K8" s="37">
        <v>10</v>
      </c>
      <c r="L8" s="21">
        <v>10.833333333333334</v>
      </c>
      <c r="M8" s="28">
        <f t="shared" si="4"/>
        <v>9</v>
      </c>
      <c r="N8" s="29">
        <f t="shared" si="5"/>
        <v>12.882</v>
      </c>
      <c r="O8" s="29">
        <f t="shared" si="6"/>
        <v>11</v>
      </c>
      <c r="P8" s="1"/>
      <c r="Q8" s="39" t="s">
        <v>8</v>
      </c>
      <c r="R8" s="1">
        <v>2</v>
      </c>
    </row>
    <row r="9" spans="1:18" ht="15.75" customHeight="1">
      <c r="A9" s="27">
        <v>21807790</v>
      </c>
      <c r="B9" s="21">
        <v>0</v>
      </c>
      <c r="C9" s="28">
        <f t="shared" si="0"/>
        <v>61</v>
      </c>
      <c r="D9" s="21">
        <v>2.25</v>
      </c>
      <c r="E9" s="28">
        <f t="shared" si="1"/>
        <v>129</v>
      </c>
      <c r="F9" s="21">
        <v>0</v>
      </c>
      <c r="G9" s="28">
        <f t="shared" si="2"/>
        <v>97</v>
      </c>
      <c r="H9" s="21">
        <v>3.1111111111111112</v>
      </c>
      <c r="I9" s="28">
        <f t="shared" si="3"/>
        <v>139</v>
      </c>
      <c r="J9" s="9">
        <v>3.5</v>
      </c>
      <c r="K9" s="38">
        <v>127</v>
      </c>
      <c r="L9" s="21">
        <v>0</v>
      </c>
      <c r="M9" s="28">
        <f t="shared" si="4"/>
        <v>117</v>
      </c>
      <c r="N9" s="29">
        <f t="shared" si="5"/>
        <v>1.744</v>
      </c>
      <c r="O9" s="29">
        <f t="shared" si="6"/>
        <v>144</v>
      </c>
      <c r="P9" s="1"/>
      <c r="Q9" s="39" t="s">
        <v>9</v>
      </c>
      <c r="R9" s="1">
        <v>2.5</v>
      </c>
    </row>
    <row r="10" spans="1:18" ht="15.75" customHeight="1">
      <c r="A10" s="2">
        <v>21814035</v>
      </c>
      <c r="B10" s="21">
        <v>2.25</v>
      </c>
      <c r="C10" s="28">
        <f t="shared" si="0"/>
        <v>34</v>
      </c>
      <c r="D10" s="21">
        <v>7</v>
      </c>
      <c r="E10" s="28">
        <f t="shared" si="1"/>
        <v>85</v>
      </c>
      <c r="F10" s="21">
        <v>4.2857142857142856</v>
      </c>
      <c r="G10" s="28">
        <f t="shared" si="2"/>
        <v>47</v>
      </c>
      <c r="H10" s="21">
        <v>6.8888888888888893</v>
      </c>
      <c r="I10" s="28">
        <f t="shared" si="3"/>
        <v>120</v>
      </c>
      <c r="J10" s="3">
        <v>7</v>
      </c>
      <c r="K10" s="37">
        <v>95</v>
      </c>
      <c r="L10" s="21">
        <v>5.833333333333333</v>
      </c>
      <c r="M10" s="28">
        <f t="shared" si="4"/>
        <v>75</v>
      </c>
      <c r="N10" s="29">
        <f t="shared" si="5"/>
        <v>6.2850000000000001</v>
      </c>
      <c r="O10" s="29">
        <f t="shared" si="6"/>
        <v>88</v>
      </c>
      <c r="P10" s="1"/>
    </row>
    <row r="11" spans="1:18" ht="15.75" customHeight="1">
      <c r="A11" s="27">
        <v>21817500</v>
      </c>
      <c r="B11" s="21">
        <v>0</v>
      </c>
      <c r="C11" s="28">
        <f t="shared" si="0"/>
        <v>61</v>
      </c>
      <c r="D11" s="21">
        <v>0</v>
      </c>
      <c r="E11" s="28">
        <f t="shared" si="1"/>
        <v>136</v>
      </c>
      <c r="F11" s="21">
        <v>5.3571428571428568</v>
      </c>
      <c r="G11" s="28">
        <f t="shared" si="2"/>
        <v>38</v>
      </c>
      <c r="H11" s="21">
        <v>13.555555555555555</v>
      </c>
      <c r="I11" s="28">
        <f t="shared" si="3"/>
        <v>41</v>
      </c>
      <c r="J11" s="9">
        <v>12.5</v>
      </c>
      <c r="K11" s="38">
        <v>48</v>
      </c>
      <c r="L11" s="21">
        <v>9.1666666666666661</v>
      </c>
      <c r="M11" s="28">
        <f t="shared" si="4"/>
        <v>30</v>
      </c>
      <c r="N11" s="29">
        <f t="shared" si="5"/>
        <v>9.4149999999999991</v>
      </c>
      <c r="O11" s="29">
        <f t="shared" si="6"/>
        <v>54</v>
      </c>
      <c r="P11" s="1"/>
      <c r="Q11" s="14" t="s">
        <v>11</v>
      </c>
      <c r="R11" s="19">
        <v>150</v>
      </c>
    </row>
    <row r="12" spans="1:18" ht="15.75" customHeight="1">
      <c r="A12" s="2">
        <v>21818497</v>
      </c>
      <c r="B12" s="21">
        <v>3.25</v>
      </c>
      <c r="C12" s="28">
        <f t="shared" si="0"/>
        <v>18</v>
      </c>
      <c r="D12" s="21">
        <v>10.75</v>
      </c>
      <c r="E12" s="28">
        <f t="shared" si="1"/>
        <v>50</v>
      </c>
      <c r="F12" s="21">
        <v>9.2857142857142865</v>
      </c>
      <c r="G12" s="28">
        <f t="shared" si="2"/>
        <v>5</v>
      </c>
      <c r="H12" s="21">
        <v>15.333333333333334</v>
      </c>
      <c r="I12" s="28">
        <f t="shared" si="3"/>
        <v>16</v>
      </c>
      <c r="J12" s="3">
        <v>17.5</v>
      </c>
      <c r="K12" s="37">
        <v>4</v>
      </c>
      <c r="L12" s="21">
        <v>12.5</v>
      </c>
      <c r="M12" s="28">
        <f t="shared" si="4"/>
        <v>1</v>
      </c>
      <c r="N12" s="29">
        <f t="shared" si="5"/>
        <v>13.813000000000001</v>
      </c>
      <c r="O12" s="29">
        <f t="shared" si="6"/>
        <v>3</v>
      </c>
      <c r="P12" s="1"/>
      <c r="Q12" s="1"/>
      <c r="R12" s="1"/>
    </row>
    <row r="13" spans="1:18" ht="15.75" customHeight="1">
      <c r="A13" s="27">
        <v>21900113</v>
      </c>
      <c r="B13" s="21">
        <v>3</v>
      </c>
      <c r="C13" s="28">
        <f t="shared" si="0"/>
        <v>20</v>
      </c>
      <c r="D13" s="21">
        <v>15.25</v>
      </c>
      <c r="E13" s="28">
        <f t="shared" si="1"/>
        <v>8</v>
      </c>
      <c r="F13" s="21">
        <v>12.857142857142858</v>
      </c>
      <c r="G13" s="28">
        <f t="shared" si="2"/>
        <v>1</v>
      </c>
      <c r="H13" s="21">
        <v>14.444444444444445</v>
      </c>
      <c r="I13" s="28">
        <f t="shared" si="3"/>
        <v>27</v>
      </c>
      <c r="J13" s="9">
        <v>16.5</v>
      </c>
      <c r="K13" s="38">
        <v>9</v>
      </c>
      <c r="L13" s="21">
        <v>10</v>
      </c>
      <c r="M13" s="28">
        <f t="shared" si="4"/>
        <v>18</v>
      </c>
      <c r="N13" s="29">
        <f t="shared" si="5"/>
        <v>13.071</v>
      </c>
      <c r="O13" s="29">
        <f t="shared" si="6"/>
        <v>10</v>
      </c>
      <c r="P13" s="1"/>
      <c r="Q13" s="1"/>
      <c r="R13" s="1"/>
    </row>
    <row r="14" spans="1:18" ht="15.75" customHeight="1">
      <c r="A14" s="2">
        <v>21900116</v>
      </c>
      <c r="B14" s="21">
        <v>0</v>
      </c>
      <c r="C14" s="28">
        <f t="shared" si="0"/>
        <v>61</v>
      </c>
      <c r="D14" s="21">
        <v>8.75</v>
      </c>
      <c r="E14" s="28">
        <f t="shared" si="1"/>
        <v>70</v>
      </c>
      <c r="F14" s="21">
        <v>7.1428571428571432</v>
      </c>
      <c r="G14" s="28">
        <f t="shared" si="2"/>
        <v>21</v>
      </c>
      <c r="H14" s="21">
        <v>13.777777777777779</v>
      </c>
      <c r="I14" s="28">
        <f t="shared" si="3"/>
        <v>35</v>
      </c>
      <c r="J14" s="3">
        <v>8</v>
      </c>
      <c r="K14" s="37">
        <v>89</v>
      </c>
      <c r="L14" s="21">
        <v>4.583333333333333</v>
      </c>
      <c r="M14" s="28">
        <f t="shared" si="4"/>
        <v>88</v>
      </c>
      <c r="N14" s="29">
        <f t="shared" si="5"/>
        <v>7.3890000000000002</v>
      </c>
      <c r="O14" s="29">
        <f t="shared" si="6"/>
        <v>80</v>
      </c>
      <c r="P14" s="1"/>
      <c r="Q14" s="1"/>
      <c r="R14" s="1"/>
    </row>
    <row r="15" spans="1:18" ht="15.75" customHeight="1">
      <c r="A15" s="27">
        <v>21900117</v>
      </c>
      <c r="B15" s="21">
        <v>2</v>
      </c>
      <c r="C15" s="28">
        <f t="shared" si="0"/>
        <v>42</v>
      </c>
      <c r="D15" s="21">
        <v>13.5</v>
      </c>
      <c r="E15" s="28">
        <f t="shared" si="1"/>
        <v>28</v>
      </c>
      <c r="F15" s="21">
        <v>9.2857142857142865</v>
      </c>
      <c r="G15" s="28">
        <f t="shared" si="2"/>
        <v>5</v>
      </c>
      <c r="H15" s="21">
        <v>14</v>
      </c>
      <c r="I15" s="28">
        <f t="shared" si="3"/>
        <v>32</v>
      </c>
      <c r="J15" s="9">
        <v>15.5</v>
      </c>
      <c r="K15" s="38">
        <v>14</v>
      </c>
      <c r="L15" s="21">
        <v>7.5</v>
      </c>
      <c r="M15" s="28">
        <f t="shared" si="4"/>
        <v>50</v>
      </c>
      <c r="N15" s="29">
        <f t="shared" si="5"/>
        <v>11.401</v>
      </c>
      <c r="O15" s="29">
        <f t="shared" si="6"/>
        <v>28</v>
      </c>
      <c r="P15" s="1"/>
      <c r="Q15" s="1"/>
      <c r="R15" s="1"/>
    </row>
    <row r="16" spans="1:18" ht="15.75" customHeight="1">
      <c r="A16" s="2">
        <v>21900193</v>
      </c>
      <c r="B16" s="21">
        <v>3.5</v>
      </c>
      <c r="C16" s="28">
        <f t="shared" si="0"/>
        <v>14</v>
      </c>
      <c r="D16" s="21">
        <v>10.75</v>
      </c>
      <c r="E16" s="28">
        <f t="shared" si="1"/>
        <v>50</v>
      </c>
      <c r="F16" s="21">
        <v>3.5714285714285716</v>
      </c>
      <c r="G16" s="28">
        <f t="shared" si="2"/>
        <v>60</v>
      </c>
      <c r="H16" s="21">
        <v>13.777777777777779</v>
      </c>
      <c r="I16" s="28">
        <f t="shared" si="3"/>
        <v>35</v>
      </c>
      <c r="J16" s="3">
        <v>11.5</v>
      </c>
      <c r="K16" s="37">
        <v>58</v>
      </c>
      <c r="L16" s="21">
        <v>8.3333333333333339</v>
      </c>
      <c r="M16" s="28">
        <f t="shared" si="4"/>
        <v>37</v>
      </c>
      <c r="N16" s="29">
        <f t="shared" si="5"/>
        <v>9.9860000000000007</v>
      </c>
      <c r="O16" s="29">
        <f t="shared" si="6"/>
        <v>47</v>
      </c>
      <c r="P16" s="1"/>
      <c r="Q16" s="1"/>
      <c r="R16" s="1"/>
    </row>
    <row r="17" spans="1:18" ht="15.75" customHeight="1">
      <c r="A17" s="27">
        <v>21900236</v>
      </c>
      <c r="B17" s="21">
        <v>0</v>
      </c>
      <c r="C17" s="28">
        <f t="shared" si="0"/>
        <v>61</v>
      </c>
      <c r="D17" s="21">
        <v>14</v>
      </c>
      <c r="E17" s="28">
        <f t="shared" si="1"/>
        <v>22</v>
      </c>
      <c r="F17" s="21">
        <v>6.4285714285714288</v>
      </c>
      <c r="G17" s="28">
        <f t="shared" si="2"/>
        <v>25</v>
      </c>
      <c r="H17" s="21">
        <v>15.555555555555555</v>
      </c>
      <c r="I17" s="28">
        <f t="shared" si="3"/>
        <v>14</v>
      </c>
      <c r="J17" s="9">
        <v>15</v>
      </c>
      <c r="K17" s="38">
        <v>19</v>
      </c>
      <c r="L17" s="21">
        <v>8.75</v>
      </c>
      <c r="M17" s="28">
        <f t="shared" si="4"/>
        <v>33</v>
      </c>
      <c r="N17" s="29">
        <f t="shared" si="5"/>
        <v>11.815</v>
      </c>
      <c r="O17" s="29">
        <f t="shared" si="6"/>
        <v>23</v>
      </c>
      <c r="P17" s="1"/>
      <c r="Q17" s="1"/>
      <c r="R17" s="1"/>
    </row>
    <row r="18" spans="1:18" ht="15.75" customHeight="1">
      <c r="A18" s="2">
        <v>21900303</v>
      </c>
      <c r="B18" s="21">
        <v>0</v>
      </c>
      <c r="C18" s="28">
        <f t="shared" si="0"/>
        <v>61</v>
      </c>
      <c r="D18" s="21">
        <v>7.75</v>
      </c>
      <c r="E18" s="28">
        <f t="shared" si="1"/>
        <v>76</v>
      </c>
      <c r="F18" s="21">
        <v>2.1428571428571428</v>
      </c>
      <c r="G18" s="28">
        <f t="shared" si="2"/>
        <v>82</v>
      </c>
      <c r="H18" s="21">
        <v>12</v>
      </c>
      <c r="I18" s="28">
        <f t="shared" si="3"/>
        <v>57</v>
      </c>
      <c r="J18" s="3">
        <v>9.5</v>
      </c>
      <c r="K18" s="37">
        <v>72</v>
      </c>
      <c r="L18" s="21">
        <v>7.5</v>
      </c>
      <c r="M18" s="28">
        <f t="shared" si="4"/>
        <v>50</v>
      </c>
      <c r="N18" s="29">
        <f t="shared" si="5"/>
        <v>8.3309999999999995</v>
      </c>
      <c r="O18" s="29">
        <f t="shared" si="6"/>
        <v>67</v>
      </c>
      <c r="P18" s="1"/>
      <c r="Q18" s="1"/>
      <c r="R18" s="1"/>
    </row>
    <row r="19" spans="1:18" ht="15.75" customHeight="1">
      <c r="A19" s="27">
        <v>21900333</v>
      </c>
      <c r="B19" s="21">
        <v>0</v>
      </c>
      <c r="C19" s="28">
        <f t="shared" si="0"/>
        <v>61</v>
      </c>
      <c r="D19" s="21">
        <v>0</v>
      </c>
      <c r="E19" s="28">
        <f t="shared" si="1"/>
        <v>136</v>
      </c>
      <c r="F19" s="21">
        <v>0</v>
      </c>
      <c r="G19" s="28">
        <f t="shared" si="2"/>
        <v>97</v>
      </c>
      <c r="H19" s="21">
        <v>0</v>
      </c>
      <c r="I19" s="28">
        <f t="shared" si="3"/>
        <v>141</v>
      </c>
      <c r="J19" s="9">
        <v>4</v>
      </c>
      <c r="K19" s="38">
        <v>122</v>
      </c>
      <c r="L19" s="21">
        <v>1.6666666666666667</v>
      </c>
      <c r="M19" s="28">
        <f t="shared" si="4"/>
        <v>109</v>
      </c>
      <c r="N19" s="29">
        <f t="shared" si="5"/>
        <v>1.8160000000000001</v>
      </c>
      <c r="O19" s="29">
        <f t="shared" si="6"/>
        <v>143</v>
      </c>
      <c r="P19" s="1"/>
      <c r="Q19" s="1"/>
      <c r="R19" s="1"/>
    </row>
    <row r="20" spans="1:18" ht="15.75" customHeight="1">
      <c r="A20" s="2">
        <v>21900341</v>
      </c>
      <c r="B20" s="21">
        <v>2.25</v>
      </c>
      <c r="C20" s="28">
        <f t="shared" si="0"/>
        <v>34</v>
      </c>
      <c r="D20" s="21">
        <v>14.5</v>
      </c>
      <c r="E20" s="28">
        <f t="shared" si="1"/>
        <v>15</v>
      </c>
      <c r="F20" s="21">
        <v>11.428571428571429</v>
      </c>
      <c r="G20" s="28">
        <f t="shared" si="2"/>
        <v>3</v>
      </c>
      <c r="H20" s="21">
        <v>15.333333333333334</v>
      </c>
      <c r="I20" s="28">
        <f t="shared" si="3"/>
        <v>16</v>
      </c>
      <c r="J20" s="3">
        <v>15.5</v>
      </c>
      <c r="K20" s="37">
        <v>15</v>
      </c>
      <c r="L20" s="21">
        <v>11.25</v>
      </c>
      <c r="M20" s="28">
        <f t="shared" si="4"/>
        <v>4</v>
      </c>
      <c r="N20" s="29">
        <f t="shared" si="5"/>
        <v>13.207000000000001</v>
      </c>
      <c r="O20" s="29">
        <f t="shared" si="6"/>
        <v>8</v>
      </c>
      <c r="P20" s="1"/>
      <c r="Q20" s="1"/>
      <c r="R20" s="1"/>
    </row>
    <row r="21" spans="1:18" ht="15.75" customHeight="1">
      <c r="A21" s="27">
        <v>21900432</v>
      </c>
      <c r="B21" s="21">
        <v>0</v>
      </c>
      <c r="C21" s="28">
        <f t="shared" si="0"/>
        <v>61</v>
      </c>
      <c r="D21" s="21">
        <v>2.5</v>
      </c>
      <c r="E21" s="28">
        <f t="shared" si="1"/>
        <v>127</v>
      </c>
      <c r="F21" s="21">
        <v>2.8571428571428572</v>
      </c>
      <c r="G21" s="28">
        <f t="shared" si="2"/>
        <v>74</v>
      </c>
      <c r="H21" s="21">
        <v>4.666666666666667</v>
      </c>
      <c r="I21" s="28">
        <f t="shared" si="3"/>
        <v>133</v>
      </c>
      <c r="J21" s="9">
        <v>1.5</v>
      </c>
      <c r="K21" s="38">
        <v>146</v>
      </c>
      <c r="L21" s="21">
        <v>0</v>
      </c>
      <c r="M21" s="28">
        <f t="shared" si="4"/>
        <v>117</v>
      </c>
      <c r="N21" s="29">
        <f t="shared" si="5"/>
        <v>1.5329999999999999</v>
      </c>
      <c r="O21" s="29">
        <f t="shared" si="6"/>
        <v>147</v>
      </c>
      <c r="P21" s="1"/>
      <c r="Q21" s="1"/>
      <c r="R21" s="1"/>
    </row>
    <row r="22" spans="1:18" ht="15.75" customHeight="1">
      <c r="A22" s="2">
        <v>21900499</v>
      </c>
      <c r="B22" s="21">
        <v>1.75</v>
      </c>
      <c r="C22" s="28">
        <f t="shared" si="0"/>
        <v>50</v>
      </c>
      <c r="D22" s="21">
        <v>9.25</v>
      </c>
      <c r="E22" s="28">
        <f t="shared" si="1"/>
        <v>65</v>
      </c>
      <c r="F22" s="21">
        <v>5.7142857142857144</v>
      </c>
      <c r="G22" s="28">
        <f t="shared" si="2"/>
        <v>32</v>
      </c>
      <c r="H22" s="21">
        <v>12</v>
      </c>
      <c r="I22" s="28">
        <f t="shared" si="3"/>
        <v>57</v>
      </c>
      <c r="J22" s="3">
        <v>12.5</v>
      </c>
      <c r="K22" s="37">
        <v>49</v>
      </c>
      <c r="L22" s="21">
        <v>7.083333333333333</v>
      </c>
      <c r="M22" s="28">
        <f t="shared" si="4"/>
        <v>56</v>
      </c>
      <c r="N22" s="29">
        <f t="shared" si="5"/>
        <v>9.44</v>
      </c>
      <c r="O22" s="29">
        <f t="shared" si="6"/>
        <v>53</v>
      </c>
      <c r="P22" s="1"/>
      <c r="Q22" s="1"/>
      <c r="R22" s="1"/>
    </row>
    <row r="23" spans="1:18" ht="15.75" customHeight="1">
      <c r="A23" s="27">
        <v>21900556</v>
      </c>
      <c r="B23" s="21">
        <v>2.75</v>
      </c>
      <c r="C23" s="28">
        <f t="shared" si="0"/>
        <v>24</v>
      </c>
      <c r="D23" s="21">
        <v>4.75</v>
      </c>
      <c r="E23" s="28">
        <f t="shared" si="1"/>
        <v>103</v>
      </c>
      <c r="F23" s="21">
        <v>6.0714285714285712</v>
      </c>
      <c r="G23" s="28">
        <f t="shared" si="2"/>
        <v>28</v>
      </c>
      <c r="H23" s="21">
        <v>11.333333333333334</v>
      </c>
      <c r="I23" s="28">
        <f t="shared" si="3"/>
        <v>65</v>
      </c>
      <c r="J23" s="9">
        <v>11.5</v>
      </c>
      <c r="K23" s="38">
        <v>60</v>
      </c>
      <c r="L23" s="21">
        <v>4.583333333333333</v>
      </c>
      <c r="M23" s="28">
        <f t="shared" si="4"/>
        <v>88</v>
      </c>
      <c r="N23" s="29">
        <f t="shared" si="5"/>
        <v>7.6849999999999996</v>
      </c>
      <c r="O23" s="29">
        <f t="shared" si="6"/>
        <v>77</v>
      </c>
      <c r="P23" s="1"/>
      <c r="Q23" s="1"/>
      <c r="R23" s="1"/>
    </row>
    <row r="24" spans="1:18" ht="15.75" customHeight="1">
      <c r="A24" s="2">
        <v>21900577</v>
      </c>
      <c r="B24" s="21">
        <v>2</v>
      </c>
      <c r="C24" s="28">
        <f t="shared" si="0"/>
        <v>42</v>
      </c>
      <c r="D24" s="21">
        <v>14.5</v>
      </c>
      <c r="E24" s="28">
        <f t="shared" si="1"/>
        <v>15</v>
      </c>
      <c r="F24" s="21">
        <v>6.0714285714285712</v>
      </c>
      <c r="G24" s="28">
        <f t="shared" si="2"/>
        <v>28</v>
      </c>
      <c r="H24" s="21">
        <v>16</v>
      </c>
      <c r="I24" s="28">
        <f t="shared" si="3"/>
        <v>11</v>
      </c>
      <c r="J24" s="3">
        <v>15</v>
      </c>
      <c r="K24" s="37">
        <v>24</v>
      </c>
      <c r="L24" s="21">
        <v>10</v>
      </c>
      <c r="M24" s="28">
        <f t="shared" si="4"/>
        <v>18</v>
      </c>
      <c r="N24" s="29">
        <f t="shared" si="5"/>
        <v>12.443</v>
      </c>
      <c r="O24" s="29">
        <f t="shared" si="6"/>
        <v>15</v>
      </c>
      <c r="P24" s="1"/>
      <c r="Q24" s="1"/>
      <c r="R24" s="1"/>
    </row>
    <row r="25" spans="1:18" ht="15.75" customHeight="1">
      <c r="A25" s="27">
        <v>21900692</v>
      </c>
      <c r="B25" s="21">
        <v>0</v>
      </c>
      <c r="C25" s="28">
        <f t="shared" si="0"/>
        <v>61</v>
      </c>
      <c r="D25" s="21">
        <v>15.25</v>
      </c>
      <c r="E25" s="28">
        <f t="shared" si="1"/>
        <v>8</v>
      </c>
      <c r="F25" s="21">
        <v>0</v>
      </c>
      <c r="G25" s="28">
        <f t="shared" si="2"/>
        <v>97</v>
      </c>
      <c r="H25" s="21">
        <v>16.888888888888889</v>
      </c>
      <c r="I25" s="28">
        <f t="shared" si="3"/>
        <v>1</v>
      </c>
      <c r="J25" s="9">
        <v>15</v>
      </c>
      <c r="K25" s="38">
        <v>18</v>
      </c>
      <c r="L25" s="21">
        <v>10</v>
      </c>
      <c r="M25" s="28">
        <f t="shared" si="4"/>
        <v>18</v>
      </c>
      <c r="N25" s="29">
        <f t="shared" si="5"/>
        <v>12.323</v>
      </c>
      <c r="O25" s="29">
        <f t="shared" si="6"/>
        <v>16</v>
      </c>
      <c r="P25" s="1"/>
      <c r="Q25" s="1"/>
      <c r="R25" s="1"/>
    </row>
    <row r="26" spans="1:18" ht="15.75" customHeight="1">
      <c r="A26" s="2">
        <v>21900789</v>
      </c>
      <c r="B26" s="21">
        <v>0</v>
      </c>
      <c r="C26" s="28">
        <f t="shared" si="0"/>
        <v>61</v>
      </c>
      <c r="D26" s="21">
        <v>6</v>
      </c>
      <c r="E26" s="28">
        <f t="shared" si="1"/>
        <v>92</v>
      </c>
      <c r="F26" s="21">
        <v>5.7142857142857144</v>
      </c>
      <c r="G26" s="28">
        <f t="shared" si="2"/>
        <v>32</v>
      </c>
      <c r="H26" s="21">
        <v>10.222222222222221</v>
      </c>
      <c r="I26" s="28">
        <f t="shared" si="3"/>
        <v>77</v>
      </c>
      <c r="J26" s="3">
        <v>7</v>
      </c>
      <c r="K26" s="37">
        <v>97</v>
      </c>
      <c r="L26" s="21">
        <v>4.166666666666667</v>
      </c>
      <c r="M26" s="28">
        <f t="shared" si="4"/>
        <v>92</v>
      </c>
      <c r="N26" s="29">
        <f t="shared" si="5"/>
        <v>6.0529999999999999</v>
      </c>
      <c r="O26" s="29">
        <f t="shared" si="6"/>
        <v>89</v>
      </c>
      <c r="P26" s="1"/>
      <c r="Q26" s="1"/>
      <c r="R26" s="1"/>
    </row>
    <row r="27" spans="1:18" ht="15.75" customHeight="1">
      <c r="A27" s="27">
        <v>21900800</v>
      </c>
      <c r="B27" s="21">
        <v>0</v>
      </c>
      <c r="C27" s="28">
        <f t="shared" si="0"/>
        <v>61</v>
      </c>
      <c r="D27" s="21">
        <v>13</v>
      </c>
      <c r="E27" s="28">
        <f t="shared" si="1"/>
        <v>32</v>
      </c>
      <c r="F27" s="21">
        <v>0</v>
      </c>
      <c r="G27" s="28">
        <f t="shared" si="2"/>
        <v>97</v>
      </c>
      <c r="H27" s="21">
        <v>12.888888888888889</v>
      </c>
      <c r="I27" s="28">
        <f t="shared" si="3"/>
        <v>48</v>
      </c>
      <c r="J27" s="9">
        <v>15</v>
      </c>
      <c r="K27" s="38">
        <v>26</v>
      </c>
      <c r="L27" s="21">
        <v>7.083333333333333</v>
      </c>
      <c r="M27" s="28">
        <f t="shared" si="4"/>
        <v>56</v>
      </c>
      <c r="N27" s="29">
        <f t="shared" si="5"/>
        <v>10.403</v>
      </c>
      <c r="O27" s="29">
        <f t="shared" si="6"/>
        <v>39</v>
      </c>
      <c r="P27" s="1"/>
      <c r="Q27" s="1"/>
      <c r="R27" s="1"/>
    </row>
    <row r="28" spans="1:18" ht="15.75" customHeight="1">
      <c r="A28" s="2">
        <v>21900807</v>
      </c>
      <c r="B28" s="21">
        <v>0.5</v>
      </c>
      <c r="C28" s="28">
        <f t="shared" si="0"/>
        <v>60</v>
      </c>
      <c r="D28" s="21">
        <v>13.75</v>
      </c>
      <c r="E28" s="28">
        <f t="shared" si="1"/>
        <v>26</v>
      </c>
      <c r="F28" s="21">
        <v>4.2857142857142856</v>
      </c>
      <c r="G28" s="28">
        <f t="shared" si="2"/>
        <v>47</v>
      </c>
      <c r="H28" s="21">
        <v>13.777777777777779</v>
      </c>
      <c r="I28" s="28">
        <f t="shared" si="3"/>
        <v>35</v>
      </c>
      <c r="J28" s="3">
        <v>15.5</v>
      </c>
      <c r="K28" s="37">
        <v>16</v>
      </c>
      <c r="L28" s="21">
        <v>11.25</v>
      </c>
      <c r="M28" s="28">
        <f t="shared" si="4"/>
        <v>4</v>
      </c>
      <c r="N28" s="29">
        <f t="shared" si="5"/>
        <v>12.523999999999999</v>
      </c>
      <c r="O28" s="29">
        <f t="shared" si="6"/>
        <v>14</v>
      </c>
      <c r="P28" s="1"/>
      <c r="Q28" s="1"/>
      <c r="R28" s="1"/>
    </row>
    <row r="29" spans="1:18" ht="15.75" customHeight="1">
      <c r="A29" s="27">
        <v>21900821</v>
      </c>
      <c r="B29" s="21">
        <v>0</v>
      </c>
      <c r="C29" s="28">
        <f t="shared" si="0"/>
        <v>61</v>
      </c>
      <c r="D29" s="21">
        <v>11</v>
      </c>
      <c r="E29" s="28">
        <f t="shared" si="1"/>
        <v>46</v>
      </c>
      <c r="F29" s="21">
        <v>0</v>
      </c>
      <c r="G29" s="28">
        <f t="shared" si="2"/>
        <v>97</v>
      </c>
      <c r="H29" s="21">
        <v>10</v>
      </c>
      <c r="I29" s="28">
        <f t="shared" si="3"/>
        <v>81</v>
      </c>
      <c r="J29" s="9">
        <v>9.5</v>
      </c>
      <c r="K29" s="38">
        <v>73</v>
      </c>
      <c r="L29" s="21">
        <v>6.666666666666667</v>
      </c>
      <c r="M29" s="28">
        <f t="shared" si="4"/>
        <v>62</v>
      </c>
      <c r="N29" s="29">
        <f t="shared" si="5"/>
        <v>7.9649999999999999</v>
      </c>
      <c r="O29" s="29">
        <f t="shared" si="6"/>
        <v>71</v>
      </c>
      <c r="P29" s="1"/>
      <c r="Q29" s="1"/>
      <c r="R29" s="1"/>
    </row>
    <row r="30" spans="1:18" ht="15.75" customHeight="1">
      <c r="A30" s="2">
        <v>21901109</v>
      </c>
      <c r="B30" s="21">
        <v>0</v>
      </c>
      <c r="C30" s="28">
        <f t="shared" si="0"/>
        <v>61</v>
      </c>
      <c r="D30" s="21">
        <v>6.25</v>
      </c>
      <c r="E30" s="28">
        <f t="shared" si="1"/>
        <v>90</v>
      </c>
      <c r="F30" s="21">
        <v>0</v>
      </c>
      <c r="G30" s="28">
        <f t="shared" si="2"/>
        <v>97</v>
      </c>
      <c r="H30" s="21">
        <v>8.6666666666666661</v>
      </c>
      <c r="I30" s="28">
        <f t="shared" si="3"/>
        <v>95</v>
      </c>
      <c r="J30" s="3">
        <v>4.5</v>
      </c>
      <c r="K30" s="37">
        <v>115</v>
      </c>
      <c r="L30" s="21">
        <v>0</v>
      </c>
      <c r="M30" s="28">
        <f t="shared" si="4"/>
        <v>117</v>
      </c>
      <c r="N30" s="29">
        <f t="shared" si="5"/>
        <v>3.29</v>
      </c>
      <c r="O30" s="29">
        <f t="shared" si="6"/>
        <v>113</v>
      </c>
      <c r="P30" s="1"/>
      <c r="Q30" s="1"/>
      <c r="R30" s="1"/>
    </row>
    <row r="31" spans="1:18" ht="15.75" customHeight="1">
      <c r="A31" s="32">
        <v>21901363</v>
      </c>
      <c r="B31" s="21">
        <v>2.5</v>
      </c>
      <c r="C31" s="28">
        <f t="shared" si="0"/>
        <v>28</v>
      </c>
      <c r="D31" s="21">
        <v>5.25</v>
      </c>
      <c r="E31" s="28">
        <f t="shared" si="1"/>
        <v>99</v>
      </c>
      <c r="F31" s="21">
        <v>2.1428571428571428</v>
      </c>
      <c r="G31" s="28">
        <f t="shared" si="2"/>
        <v>82</v>
      </c>
      <c r="H31" s="21">
        <v>10.444444444444445</v>
      </c>
      <c r="I31" s="28">
        <f t="shared" si="3"/>
        <v>72</v>
      </c>
      <c r="J31" s="9">
        <v>12</v>
      </c>
      <c r="K31" s="38">
        <v>54</v>
      </c>
      <c r="L31" s="21">
        <v>8.3333333333333339</v>
      </c>
      <c r="M31" s="28">
        <f t="shared" si="4"/>
        <v>37</v>
      </c>
      <c r="N31" s="29">
        <f t="shared" si="5"/>
        <v>8.9689999999999994</v>
      </c>
      <c r="O31" s="29">
        <f t="shared" si="6"/>
        <v>58</v>
      </c>
      <c r="P31" s="1"/>
      <c r="Q31" s="1"/>
      <c r="R31" s="1"/>
    </row>
    <row r="32" spans="1:18" ht="15.75" customHeight="1">
      <c r="A32" s="2">
        <v>21901385</v>
      </c>
      <c r="B32" s="21">
        <v>0</v>
      </c>
      <c r="C32" s="28">
        <f t="shared" si="0"/>
        <v>61</v>
      </c>
      <c r="D32" s="21">
        <v>4.75</v>
      </c>
      <c r="E32" s="28">
        <f t="shared" si="1"/>
        <v>103</v>
      </c>
      <c r="F32" s="21">
        <v>4.2857142857142856</v>
      </c>
      <c r="G32" s="28">
        <f t="shared" si="2"/>
        <v>47</v>
      </c>
      <c r="H32" s="21">
        <v>6.4444444444444446</v>
      </c>
      <c r="I32" s="28">
        <f t="shared" si="3"/>
        <v>124</v>
      </c>
      <c r="J32" s="3">
        <v>3</v>
      </c>
      <c r="K32" s="37">
        <v>133</v>
      </c>
      <c r="L32" s="21">
        <v>0</v>
      </c>
      <c r="M32" s="28">
        <f t="shared" si="4"/>
        <v>117</v>
      </c>
      <c r="N32" s="29">
        <f t="shared" si="5"/>
        <v>2.5459999999999998</v>
      </c>
      <c r="O32" s="29">
        <f t="shared" si="6"/>
        <v>128</v>
      </c>
      <c r="P32" s="1"/>
      <c r="Q32" s="1"/>
      <c r="R32" s="1"/>
    </row>
    <row r="33" spans="1:18" ht="15.75" customHeight="1">
      <c r="A33" s="27">
        <v>21901427</v>
      </c>
      <c r="B33" s="21">
        <v>0</v>
      </c>
      <c r="C33" s="28">
        <f t="shared" si="0"/>
        <v>61</v>
      </c>
      <c r="D33" s="21">
        <v>10.25</v>
      </c>
      <c r="E33" s="28">
        <f t="shared" si="1"/>
        <v>55</v>
      </c>
      <c r="F33" s="21">
        <v>1.4285714285714286</v>
      </c>
      <c r="G33" s="28">
        <f t="shared" si="2"/>
        <v>91</v>
      </c>
      <c r="H33" s="21">
        <v>11.111111111111111</v>
      </c>
      <c r="I33" s="28">
        <f t="shared" si="3"/>
        <v>66</v>
      </c>
      <c r="J33" s="9">
        <v>12</v>
      </c>
      <c r="K33" s="38">
        <v>56</v>
      </c>
      <c r="L33" s="21">
        <v>6.666666666666667</v>
      </c>
      <c r="M33" s="28">
        <f t="shared" si="4"/>
        <v>62</v>
      </c>
      <c r="N33" s="29">
        <f t="shared" si="5"/>
        <v>8.8629999999999995</v>
      </c>
      <c r="O33" s="29">
        <f t="shared" si="6"/>
        <v>61</v>
      </c>
      <c r="P33" s="1"/>
      <c r="Q33" s="1"/>
      <c r="R33" s="1"/>
    </row>
    <row r="34" spans="1:18" ht="15.75" customHeight="1">
      <c r="A34" s="2">
        <v>21901489</v>
      </c>
      <c r="B34" s="21">
        <v>4.25</v>
      </c>
      <c r="C34" s="28">
        <f t="shared" si="0"/>
        <v>4</v>
      </c>
      <c r="D34" s="21">
        <v>14.5</v>
      </c>
      <c r="E34" s="28">
        <f t="shared" si="1"/>
        <v>15</v>
      </c>
      <c r="F34" s="21">
        <v>11.785714285714286</v>
      </c>
      <c r="G34" s="28">
        <f t="shared" si="2"/>
        <v>2</v>
      </c>
      <c r="H34" s="21">
        <v>16.444444444444443</v>
      </c>
      <c r="I34" s="28">
        <f t="shared" si="3"/>
        <v>6</v>
      </c>
      <c r="J34" s="3">
        <v>16</v>
      </c>
      <c r="K34" s="37">
        <v>12</v>
      </c>
      <c r="L34" s="21">
        <v>11.25</v>
      </c>
      <c r="M34" s="28">
        <f t="shared" si="4"/>
        <v>4</v>
      </c>
      <c r="N34" s="29">
        <f t="shared" si="5"/>
        <v>13.598000000000001</v>
      </c>
      <c r="O34" s="29">
        <f t="shared" si="6"/>
        <v>4</v>
      </c>
      <c r="P34" s="1"/>
      <c r="Q34" s="1"/>
      <c r="R34" s="1"/>
    </row>
    <row r="35" spans="1:18" ht="15.75" customHeight="1">
      <c r="A35" s="27">
        <v>21901555</v>
      </c>
      <c r="B35" s="21">
        <v>0</v>
      </c>
      <c r="C35" s="28">
        <f t="shared" si="0"/>
        <v>61</v>
      </c>
      <c r="D35" s="21">
        <v>2.75</v>
      </c>
      <c r="E35" s="28">
        <f t="shared" si="1"/>
        <v>123</v>
      </c>
      <c r="F35" s="21">
        <v>0</v>
      </c>
      <c r="G35" s="28">
        <f t="shared" si="2"/>
        <v>97</v>
      </c>
      <c r="H35" s="21">
        <v>7.7777777777777777</v>
      </c>
      <c r="I35" s="28">
        <f t="shared" si="3"/>
        <v>106</v>
      </c>
      <c r="J35" s="9">
        <v>5</v>
      </c>
      <c r="K35" s="38">
        <v>114</v>
      </c>
      <c r="L35" s="21">
        <v>0</v>
      </c>
      <c r="M35" s="28">
        <f t="shared" si="4"/>
        <v>117</v>
      </c>
      <c r="N35" s="29">
        <f t="shared" si="5"/>
        <v>2.9409999999999998</v>
      </c>
      <c r="O35" s="29">
        <f t="shared" si="6"/>
        <v>118</v>
      </c>
      <c r="P35" s="1"/>
      <c r="Q35" s="1"/>
      <c r="R35" s="1"/>
    </row>
    <row r="36" spans="1:18" ht="15.75" customHeight="1">
      <c r="A36" s="2">
        <v>21901612</v>
      </c>
      <c r="B36" s="21">
        <v>2</v>
      </c>
      <c r="C36" s="28">
        <f t="shared" si="0"/>
        <v>42</v>
      </c>
      <c r="D36" s="21">
        <v>14.5</v>
      </c>
      <c r="E36" s="28">
        <f t="shared" si="1"/>
        <v>15</v>
      </c>
      <c r="F36" s="21">
        <v>9.2857142857142865</v>
      </c>
      <c r="G36" s="28">
        <f t="shared" si="2"/>
        <v>5</v>
      </c>
      <c r="H36" s="21">
        <v>15.111111111111111</v>
      </c>
      <c r="I36" s="28">
        <f t="shared" si="3"/>
        <v>20</v>
      </c>
      <c r="J36" s="3">
        <v>15.5</v>
      </c>
      <c r="K36" s="37">
        <v>13</v>
      </c>
      <c r="L36" s="21">
        <v>10.416666666666666</v>
      </c>
      <c r="M36" s="28">
        <f t="shared" si="4"/>
        <v>12</v>
      </c>
      <c r="N36" s="29">
        <f t="shared" si="5"/>
        <v>12.759</v>
      </c>
      <c r="O36" s="29">
        <f t="shared" si="6"/>
        <v>13</v>
      </c>
      <c r="P36" s="1"/>
      <c r="Q36" s="1"/>
      <c r="R36" s="1"/>
    </row>
    <row r="37" spans="1:18" ht="15.75" customHeight="1">
      <c r="A37" s="27">
        <v>21901702</v>
      </c>
      <c r="B37" s="21">
        <v>3.75</v>
      </c>
      <c r="C37" s="28">
        <f t="shared" si="0"/>
        <v>11</v>
      </c>
      <c r="D37" s="21">
        <v>11.75</v>
      </c>
      <c r="E37" s="28">
        <f t="shared" si="1"/>
        <v>41</v>
      </c>
      <c r="F37" s="21">
        <v>10.714285714285714</v>
      </c>
      <c r="G37" s="28">
        <f t="shared" si="2"/>
        <v>4</v>
      </c>
      <c r="H37" s="21">
        <v>12.444444444444445</v>
      </c>
      <c r="I37" s="28">
        <f t="shared" si="3"/>
        <v>52</v>
      </c>
      <c r="J37" s="9">
        <v>12</v>
      </c>
      <c r="K37" s="38">
        <v>52</v>
      </c>
      <c r="L37" s="21">
        <v>8.75</v>
      </c>
      <c r="M37" s="28">
        <f t="shared" si="4"/>
        <v>33</v>
      </c>
      <c r="N37" s="29">
        <f t="shared" si="5"/>
        <v>10.523999999999999</v>
      </c>
      <c r="O37" s="29">
        <f t="shared" si="6"/>
        <v>37</v>
      </c>
      <c r="P37" s="1"/>
      <c r="Q37" s="1"/>
      <c r="R37" s="1"/>
    </row>
    <row r="38" spans="1:18" ht="15.75" customHeight="1">
      <c r="A38" s="2">
        <v>21901786</v>
      </c>
      <c r="B38" s="21">
        <v>3.25</v>
      </c>
      <c r="C38" s="28">
        <f t="shared" si="0"/>
        <v>18</v>
      </c>
      <c r="D38" s="21">
        <v>10.5</v>
      </c>
      <c r="E38" s="28">
        <f t="shared" si="1"/>
        <v>52</v>
      </c>
      <c r="F38" s="21">
        <v>4.2857142857142856</v>
      </c>
      <c r="G38" s="28">
        <f t="shared" si="2"/>
        <v>47</v>
      </c>
      <c r="H38" s="21">
        <v>13.333333333333334</v>
      </c>
      <c r="I38" s="28">
        <f t="shared" si="3"/>
        <v>45</v>
      </c>
      <c r="J38" s="3">
        <v>11.5</v>
      </c>
      <c r="K38" s="37">
        <v>62</v>
      </c>
      <c r="L38" s="21">
        <v>9.1666666666666661</v>
      </c>
      <c r="M38" s="28">
        <f t="shared" si="4"/>
        <v>30</v>
      </c>
      <c r="N38" s="29">
        <f t="shared" si="5"/>
        <v>10.228999999999999</v>
      </c>
      <c r="O38" s="29">
        <f t="shared" si="6"/>
        <v>43</v>
      </c>
      <c r="P38" s="1"/>
      <c r="Q38" s="1"/>
      <c r="R38" s="1"/>
    </row>
    <row r="39" spans="1:18" ht="15.75" customHeight="1">
      <c r="A39" s="27">
        <v>21901822</v>
      </c>
      <c r="B39" s="21">
        <v>0</v>
      </c>
      <c r="C39" s="28">
        <f t="shared" si="0"/>
        <v>61</v>
      </c>
      <c r="D39" s="21">
        <v>9</v>
      </c>
      <c r="E39" s="28">
        <f t="shared" si="1"/>
        <v>66</v>
      </c>
      <c r="F39" s="21">
        <v>3.5714285714285716</v>
      </c>
      <c r="G39" s="28">
        <f t="shared" si="2"/>
        <v>60</v>
      </c>
      <c r="H39" s="21">
        <v>10.444444444444445</v>
      </c>
      <c r="I39" s="28">
        <f t="shared" si="3"/>
        <v>72</v>
      </c>
      <c r="J39" s="9">
        <v>7</v>
      </c>
      <c r="K39" s="38">
        <v>94</v>
      </c>
      <c r="L39" s="21">
        <v>3.3333333333333335</v>
      </c>
      <c r="M39" s="28">
        <f t="shared" si="4"/>
        <v>99</v>
      </c>
      <c r="N39" s="29">
        <f t="shared" si="5"/>
        <v>5.992</v>
      </c>
      <c r="O39" s="29">
        <f t="shared" si="6"/>
        <v>91</v>
      </c>
      <c r="P39" s="1"/>
      <c r="Q39" s="1"/>
      <c r="R39" s="1"/>
    </row>
    <row r="40" spans="1:18" ht="15.75" customHeight="1">
      <c r="A40" s="2">
        <v>21901872</v>
      </c>
      <c r="B40" s="21">
        <v>2.5</v>
      </c>
      <c r="C40" s="28">
        <f t="shared" si="0"/>
        <v>28</v>
      </c>
      <c r="D40" s="21">
        <v>14.5</v>
      </c>
      <c r="E40" s="28">
        <f t="shared" si="1"/>
        <v>15</v>
      </c>
      <c r="F40" s="21">
        <v>8.9285714285714288</v>
      </c>
      <c r="G40" s="28">
        <f t="shared" si="2"/>
        <v>9</v>
      </c>
      <c r="H40" s="21">
        <v>16.222222222222221</v>
      </c>
      <c r="I40" s="28">
        <f t="shared" si="3"/>
        <v>9</v>
      </c>
      <c r="J40" s="3">
        <v>14</v>
      </c>
      <c r="K40" s="37">
        <v>36</v>
      </c>
      <c r="L40" s="21">
        <v>12.083333333333334</v>
      </c>
      <c r="M40" s="28">
        <f t="shared" si="4"/>
        <v>2</v>
      </c>
      <c r="N40" s="29">
        <f t="shared" si="5"/>
        <v>13.098000000000001</v>
      </c>
      <c r="O40" s="29">
        <f t="shared" si="6"/>
        <v>9</v>
      </c>
      <c r="P40" s="1"/>
      <c r="Q40" s="1"/>
      <c r="R40" s="1"/>
    </row>
    <row r="41" spans="1:18" ht="15.75" customHeight="1">
      <c r="A41" s="27">
        <v>21901905</v>
      </c>
      <c r="B41" s="21">
        <v>1.25</v>
      </c>
      <c r="C41" s="28">
        <f t="shared" si="0"/>
        <v>54</v>
      </c>
      <c r="D41" s="21">
        <v>14.25</v>
      </c>
      <c r="E41" s="28">
        <f t="shared" si="1"/>
        <v>21</v>
      </c>
      <c r="F41" s="21">
        <v>3.9285714285714284</v>
      </c>
      <c r="G41" s="28">
        <f t="shared" si="2"/>
        <v>55</v>
      </c>
      <c r="H41" s="21">
        <v>13.777777777777779</v>
      </c>
      <c r="I41" s="28">
        <f t="shared" si="3"/>
        <v>35</v>
      </c>
      <c r="J41" s="9">
        <v>13</v>
      </c>
      <c r="K41" s="38">
        <v>45</v>
      </c>
      <c r="L41" s="21">
        <v>11.25</v>
      </c>
      <c r="M41" s="28">
        <f t="shared" si="4"/>
        <v>4</v>
      </c>
      <c r="N41" s="29">
        <f t="shared" si="5"/>
        <v>11.837</v>
      </c>
      <c r="O41" s="29">
        <f t="shared" si="6"/>
        <v>22</v>
      </c>
      <c r="P41" s="1"/>
      <c r="Q41" s="1"/>
      <c r="R41" s="1"/>
    </row>
    <row r="42" spans="1:18" ht="15.75" customHeight="1">
      <c r="A42" s="2">
        <v>21901988</v>
      </c>
      <c r="B42" s="21">
        <v>0</v>
      </c>
      <c r="C42" s="28">
        <f t="shared" si="0"/>
        <v>61</v>
      </c>
      <c r="D42" s="21">
        <v>9.5</v>
      </c>
      <c r="E42" s="28">
        <f t="shared" si="1"/>
        <v>63</v>
      </c>
      <c r="F42" s="21">
        <v>0</v>
      </c>
      <c r="G42" s="28">
        <f t="shared" si="2"/>
        <v>97</v>
      </c>
      <c r="H42" s="21">
        <v>13.555555555555555</v>
      </c>
      <c r="I42" s="28">
        <f t="shared" si="3"/>
        <v>41</v>
      </c>
      <c r="J42" s="3">
        <v>7.5</v>
      </c>
      <c r="K42" s="37">
        <v>92</v>
      </c>
      <c r="L42" s="21">
        <v>5.833333333333333</v>
      </c>
      <c r="M42" s="28">
        <f t="shared" si="4"/>
        <v>75</v>
      </c>
      <c r="N42" s="29">
        <f t="shared" si="5"/>
        <v>7.431</v>
      </c>
      <c r="O42" s="29">
        <f t="shared" si="6"/>
        <v>78</v>
      </c>
      <c r="P42" s="1"/>
      <c r="Q42" s="1"/>
      <c r="R42" s="1"/>
    </row>
    <row r="43" spans="1:18" ht="15.75" customHeight="1">
      <c r="A43" s="27">
        <v>21902062</v>
      </c>
      <c r="B43" s="21">
        <v>2</v>
      </c>
      <c r="C43" s="28">
        <f t="shared" si="0"/>
        <v>42</v>
      </c>
      <c r="D43" s="21">
        <v>15.25</v>
      </c>
      <c r="E43" s="28">
        <f t="shared" si="1"/>
        <v>8</v>
      </c>
      <c r="F43" s="21">
        <v>7.8571428571428568</v>
      </c>
      <c r="G43" s="28">
        <f t="shared" si="2"/>
        <v>17</v>
      </c>
      <c r="H43" s="21">
        <v>14.444444444444445</v>
      </c>
      <c r="I43" s="28">
        <f t="shared" si="3"/>
        <v>27</v>
      </c>
      <c r="J43" s="9">
        <v>13</v>
      </c>
      <c r="K43" s="38">
        <v>44</v>
      </c>
      <c r="L43" s="21">
        <v>10.416666666666666</v>
      </c>
      <c r="M43" s="28">
        <f t="shared" si="4"/>
        <v>12</v>
      </c>
      <c r="N43" s="29">
        <f t="shared" si="5"/>
        <v>11.928000000000001</v>
      </c>
      <c r="O43" s="29">
        <f t="shared" si="6"/>
        <v>18</v>
      </c>
      <c r="P43" s="1"/>
      <c r="Q43" s="1"/>
      <c r="R43" s="1"/>
    </row>
    <row r="44" spans="1:18" ht="15.75" customHeight="1">
      <c r="A44" s="2">
        <v>21902101</v>
      </c>
      <c r="B44" s="21">
        <v>0</v>
      </c>
      <c r="C44" s="28">
        <f t="shared" si="0"/>
        <v>61</v>
      </c>
      <c r="D44" s="21">
        <v>5.75</v>
      </c>
      <c r="E44" s="28">
        <f t="shared" si="1"/>
        <v>94</v>
      </c>
      <c r="F44" s="21">
        <v>1.7857142857142858</v>
      </c>
      <c r="G44" s="28">
        <f t="shared" si="2"/>
        <v>87</v>
      </c>
      <c r="H44" s="21">
        <v>7.1111111111111107</v>
      </c>
      <c r="I44" s="28">
        <f t="shared" si="3"/>
        <v>115</v>
      </c>
      <c r="J44" s="3">
        <v>8.5</v>
      </c>
      <c r="K44" s="37">
        <v>82</v>
      </c>
      <c r="L44" s="21">
        <v>6.666666666666667</v>
      </c>
      <c r="M44" s="28">
        <f t="shared" si="4"/>
        <v>62</v>
      </c>
      <c r="N44" s="29">
        <f t="shared" si="5"/>
        <v>6.7670000000000003</v>
      </c>
      <c r="O44" s="29">
        <f t="shared" si="6"/>
        <v>84</v>
      </c>
      <c r="P44" s="1"/>
      <c r="Q44" s="1"/>
      <c r="R44" s="1"/>
    </row>
    <row r="45" spans="1:18" ht="15.75" customHeight="1">
      <c r="A45" s="27">
        <v>21902110</v>
      </c>
      <c r="B45" s="21">
        <v>2.75</v>
      </c>
      <c r="C45" s="28">
        <f t="shared" si="0"/>
        <v>24</v>
      </c>
      <c r="D45" s="21">
        <v>6</v>
      </c>
      <c r="E45" s="28">
        <f t="shared" si="1"/>
        <v>92</v>
      </c>
      <c r="F45" s="21">
        <v>6.4285714285714288</v>
      </c>
      <c r="G45" s="28">
        <f t="shared" si="2"/>
        <v>25</v>
      </c>
      <c r="H45" s="21">
        <v>12</v>
      </c>
      <c r="I45" s="28">
        <f t="shared" si="3"/>
        <v>57</v>
      </c>
      <c r="J45" s="9">
        <v>9</v>
      </c>
      <c r="K45" s="38">
        <v>79</v>
      </c>
      <c r="L45" s="21">
        <v>4.166666666666667</v>
      </c>
      <c r="M45" s="28">
        <f t="shared" si="4"/>
        <v>92</v>
      </c>
      <c r="N45" s="29">
        <f t="shared" si="5"/>
        <v>7.0289999999999999</v>
      </c>
      <c r="O45" s="29">
        <f t="shared" si="6"/>
        <v>82</v>
      </c>
      <c r="P45" s="1"/>
      <c r="Q45" s="1"/>
      <c r="R45" s="1"/>
    </row>
    <row r="46" spans="1:18" ht="15.75" customHeight="1">
      <c r="A46" s="2">
        <v>21902155</v>
      </c>
      <c r="B46" s="21">
        <v>1.25</v>
      </c>
      <c r="C46" s="28">
        <f t="shared" si="0"/>
        <v>54</v>
      </c>
      <c r="D46" s="21">
        <v>12</v>
      </c>
      <c r="E46" s="28">
        <f t="shared" si="1"/>
        <v>36</v>
      </c>
      <c r="F46" s="21">
        <v>2.5</v>
      </c>
      <c r="G46" s="28">
        <f t="shared" si="2"/>
        <v>80</v>
      </c>
      <c r="H46" s="21">
        <v>13.333333333333334</v>
      </c>
      <c r="I46" s="28">
        <f t="shared" si="3"/>
        <v>45</v>
      </c>
      <c r="J46" s="3">
        <v>9.5</v>
      </c>
      <c r="K46" s="37">
        <v>74</v>
      </c>
      <c r="L46" s="21">
        <v>10</v>
      </c>
      <c r="M46" s="28">
        <f t="shared" si="4"/>
        <v>18</v>
      </c>
      <c r="N46" s="29">
        <f t="shared" si="5"/>
        <v>9.9600000000000009</v>
      </c>
      <c r="O46" s="29">
        <f t="shared" si="6"/>
        <v>48</v>
      </c>
      <c r="P46" s="1"/>
      <c r="Q46" s="1"/>
      <c r="R46" s="1"/>
    </row>
    <row r="47" spans="1:18" ht="15.75" customHeight="1">
      <c r="A47" s="27">
        <v>21902206</v>
      </c>
      <c r="B47" s="21">
        <v>0</v>
      </c>
      <c r="C47" s="28">
        <f t="shared" si="0"/>
        <v>61</v>
      </c>
      <c r="D47" s="21">
        <v>9</v>
      </c>
      <c r="E47" s="28">
        <f t="shared" si="1"/>
        <v>66</v>
      </c>
      <c r="F47" s="21">
        <v>0</v>
      </c>
      <c r="G47" s="28">
        <f t="shared" si="2"/>
        <v>97</v>
      </c>
      <c r="H47" s="21">
        <v>7.1111111111111107</v>
      </c>
      <c r="I47" s="28">
        <f t="shared" si="3"/>
        <v>115</v>
      </c>
      <c r="J47" s="9">
        <v>7.5</v>
      </c>
      <c r="K47" s="38">
        <v>91</v>
      </c>
      <c r="L47" s="21">
        <v>4.166666666666667</v>
      </c>
      <c r="M47" s="28">
        <f t="shared" si="4"/>
        <v>92</v>
      </c>
      <c r="N47" s="29">
        <f t="shared" si="5"/>
        <v>5.7949999999999999</v>
      </c>
      <c r="O47" s="29">
        <f t="shared" si="6"/>
        <v>93</v>
      </c>
      <c r="P47" s="1"/>
      <c r="Q47" s="1"/>
      <c r="R47" s="1"/>
    </row>
    <row r="48" spans="1:18" ht="15.75" customHeight="1">
      <c r="A48" s="2">
        <v>21902228</v>
      </c>
      <c r="B48" s="21">
        <v>1.75</v>
      </c>
      <c r="C48" s="28">
        <f t="shared" si="0"/>
        <v>50</v>
      </c>
      <c r="D48" s="21">
        <v>7.25</v>
      </c>
      <c r="E48" s="28">
        <f t="shared" si="1"/>
        <v>81</v>
      </c>
      <c r="F48" s="21">
        <v>4.2857142857142856</v>
      </c>
      <c r="G48" s="28">
        <f t="shared" si="2"/>
        <v>47</v>
      </c>
      <c r="H48" s="21">
        <v>9.3333333333333339</v>
      </c>
      <c r="I48" s="28">
        <f t="shared" si="3"/>
        <v>87</v>
      </c>
      <c r="J48" s="3">
        <v>4</v>
      </c>
      <c r="K48" s="37">
        <v>124</v>
      </c>
      <c r="L48" s="21">
        <v>4.166666666666667</v>
      </c>
      <c r="M48" s="28">
        <f t="shared" si="4"/>
        <v>92</v>
      </c>
      <c r="N48" s="29">
        <f t="shared" si="5"/>
        <v>5.1429999999999998</v>
      </c>
      <c r="O48" s="29">
        <f t="shared" si="6"/>
        <v>99</v>
      </c>
      <c r="P48" s="1"/>
      <c r="Q48" s="1"/>
      <c r="R48" s="1"/>
    </row>
    <row r="49" spans="1:18" ht="15.75" customHeight="1">
      <c r="A49" s="27">
        <v>21902238</v>
      </c>
      <c r="B49" s="21">
        <v>0</v>
      </c>
      <c r="C49" s="28">
        <f t="shared" si="0"/>
        <v>61</v>
      </c>
      <c r="D49" s="21">
        <v>7</v>
      </c>
      <c r="E49" s="28">
        <f t="shared" si="1"/>
        <v>85</v>
      </c>
      <c r="F49" s="21">
        <v>0</v>
      </c>
      <c r="G49" s="28">
        <f t="shared" si="2"/>
        <v>97</v>
      </c>
      <c r="H49" s="21">
        <v>7.333333333333333</v>
      </c>
      <c r="I49" s="28">
        <f t="shared" si="3"/>
        <v>112</v>
      </c>
      <c r="J49" s="9">
        <v>8</v>
      </c>
      <c r="K49" s="38">
        <v>85</v>
      </c>
      <c r="L49" s="21">
        <v>3.75</v>
      </c>
      <c r="M49" s="28">
        <f t="shared" si="4"/>
        <v>97</v>
      </c>
      <c r="N49" s="29">
        <f t="shared" si="5"/>
        <v>5.6130000000000004</v>
      </c>
      <c r="O49" s="29">
        <f t="shared" si="6"/>
        <v>97</v>
      </c>
      <c r="P49" s="1"/>
      <c r="Q49" s="1"/>
      <c r="R49" s="1"/>
    </row>
    <row r="50" spans="1:18" ht="15.75" customHeight="1">
      <c r="A50" s="2">
        <v>21902337</v>
      </c>
      <c r="B50" s="21">
        <v>0</v>
      </c>
      <c r="C50" s="28">
        <f t="shared" si="0"/>
        <v>61</v>
      </c>
      <c r="D50" s="21">
        <v>4.25</v>
      </c>
      <c r="E50" s="28">
        <f t="shared" si="1"/>
        <v>109</v>
      </c>
      <c r="F50" s="21">
        <v>0</v>
      </c>
      <c r="G50" s="28">
        <f t="shared" si="2"/>
        <v>97</v>
      </c>
      <c r="H50" s="21">
        <v>10.222222222222221</v>
      </c>
      <c r="I50" s="28">
        <f t="shared" si="3"/>
        <v>77</v>
      </c>
      <c r="J50" s="3">
        <v>6</v>
      </c>
      <c r="K50" s="37">
        <v>104</v>
      </c>
      <c r="L50" s="21">
        <v>0</v>
      </c>
      <c r="M50" s="28">
        <f t="shared" si="4"/>
        <v>117</v>
      </c>
      <c r="N50" s="29">
        <f t="shared" si="5"/>
        <v>3.7610000000000001</v>
      </c>
      <c r="O50" s="29">
        <f t="shared" si="6"/>
        <v>110</v>
      </c>
      <c r="P50" s="1"/>
      <c r="Q50" s="1"/>
      <c r="R50" s="1"/>
    </row>
    <row r="51" spans="1:18" ht="15.75" customHeight="1">
      <c r="A51" s="27">
        <v>21902385</v>
      </c>
      <c r="B51" s="21">
        <v>2</v>
      </c>
      <c r="C51" s="28">
        <f t="shared" si="0"/>
        <v>42</v>
      </c>
      <c r="D51" s="21">
        <v>9.75</v>
      </c>
      <c r="E51" s="28">
        <f t="shared" si="1"/>
        <v>61</v>
      </c>
      <c r="F51" s="21">
        <v>9.2857142857142865</v>
      </c>
      <c r="G51" s="28">
        <f t="shared" si="2"/>
        <v>5</v>
      </c>
      <c r="H51" s="21">
        <v>15.111111111111111</v>
      </c>
      <c r="I51" s="28">
        <f t="shared" si="3"/>
        <v>20</v>
      </c>
      <c r="J51" s="9">
        <v>13</v>
      </c>
      <c r="K51" s="38">
        <v>46</v>
      </c>
      <c r="L51" s="21">
        <v>10</v>
      </c>
      <c r="M51" s="28">
        <f t="shared" si="4"/>
        <v>18</v>
      </c>
      <c r="N51" s="29">
        <f t="shared" si="5"/>
        <v>11.361000000000001</v>
      </c>
      <c r="O51" s="29">
        <f t="shared" si="6"/>
        <v>30</v>
      </c>
      <c r="P51" s="1"/>
      <c r="Q51" s="1"/>
      <c r="R51" s="1"/>
    </row>
    <row r="52" spans="1:18" ht="15.75" customHeight="1">
      <c r="A52" s="2">
        <v>21902552</v>
      </c>
      <c r="B52" s="21">
        <v>2</v>
      </c>
      <c r="C52" s="28">
        <f t="shared" si="0"/>
        <v>42</v>
      </c>
      <c r="D52" s="21">
        <v>13.75</v>
      </c>
      <c r="E52" s="28">
        <f t="shared" si="1"/>
        <v>26</v>
      </c>
      <c r="F52" s="21">
        <v>4.2857142857142856</v>
      </c>
      <c r="G52" s="28">
        <f t="shared" si="2"/>
        <v>47</v>
      </c>
      <c r="H52" s="21">
        <v>14.888888888888889</v>
      </c>
      <c r="I52" s="28">
        <f t="shared" si="3"/>
        <v>24</v>
      </c>
      <c r="J52" s="3">
        <v>12.5</v>
      </c>
      <c r="K52" s="37">
        <v>47</v>
      </c>
      <c r="L52" s="21">
        <v>8.3333333333333339</v>
      </c>
      <c r="M52" s="28">
        <f t="shared" si="4"/>
        <v>37</v>
      </c>
      <c r="N52" s="29">
        <f t="shared" si="5"/>
        <v>10.750999999999999</v>
      </c>
      <c r="O52" s="29">
        <f t="shared" si="6"/>
        <v>35</v>
      </c>
      <c r="P52" s="1"/>
      <c r="Q52" s="1"/>
      <c r="R52" s="1"/>
    </row>
    <row r="53" spans="1:18" ht="15.75" customHeight="1">
      <c r="A53" s="27">
        <v>21902594</v>
      </c>
      <c r="B53" s="21">
        <v>0</v>
      </c>
      <c r="C53" s="28">
        <f t="shared" si="0"/>
        <v>61</v>
      </c>
      <c r="D53" s="21">
        <v>4</v>
      </c>
      <c r="E53" s="28">
        <f t="shared" si="1"/>
        <v>111</v>
      </c>
      <c r="F53" s="21">
        <v>0</v>
      </c>
      <c r="G53" s="28">
        <f t="shared" si="2"/>
        <v>97</v>
      </c>
      <c r="H53" s="21">
        <v>8</v>
      </c>
      <c r="I53" s="28">
        <f t="shared" si="3"/>
        <v>105</v>
      </c>
      <c r="J53" s="9">
        <v>1</v>
      </c>
      <c r="K53" s="38">
        <v>149</v>
      </c>
      <c r="L53" s="21">
        <v>0</v>
      </c>
      <c r="M53" s="28">
        <f t="shared" si="4"/>
        <v>117</v>
      </c>
      <c r="N53" s="29">
        <f t="shared" si="5"/>
        <v>1.91</v>
      </c>
      <c r="O53" s="29">
        <f t="shared" si="6"/>
        <v>138</v>
      </c>
      <c r="P53" s="1"/>
      <c r="Q53" s="1"/>
      <c r="R53" s="1"/>
    </row>
    <row r="54" spans="1:18" ht="15.75" customHeight="1">
      <c r="A54" s="2">
        <v>21902616</v>
      </c>
      <c r="B54" s="21">
        <v>0</v>
      </c>
      <c r="C54" s="28">
        <f t="shared" si="0"/>
        <v>61</v>
      </c>
      <c r="D54" s="21">
        <v>3.25</v>
      </c>
      <c r="E54" s="28">
        <f t="shared" si="1"/>
        <v>119</v>
      </c>
      <c r="F54" s="21">
        <v>1.4285714285714286</v>
      </c>
      <c r="G54" s="28">
        <f t="shared" si="2"/>
        <v>91</v>
      </c>
      <c r="H54" s="21">
        <v>6.8888888888888893</v>
      </c>
      <c r="I54" s="28">
        <f t="shared" si="3"/>
        <v>120</v>
      </c>
      <c r="J54" s="3">
        <v>1.5</v>
      </c>
      <c r="K54" s="37">
        <v>148</v>
      </c>
      <c r="L54" s="21">
        <v>0</v>
      </c>
      <c r="M54" s="28">
        <f t="shared" si="4"/>
        <v>117</v>
      </c>
      <c r="N54" s="29">
        <f t="shared" si="5"/>
        <v>1.879</v>
      </c>
      <c r="O54" s="29">
        <f t="shared" si="6"/>
        <v>141</v>
      </c>
      <c r="P54" s="1"/>
      <c r="Q54" s="1"/>
      <c r="R54" s="1"/>
    </row>
    <row r="55" spans="1:18" ht="15.75" customHeight="1">
      <c r="A55" s="27">
        <v>21902691</v>
      </c>
      <c r="B55" s="21">
        <v>0</v>
      </c>
      <c r="C55" s="28">
        <f t="shared" si="0"/>
        <v>61</v>
      </c>
      <c r="D55" s="21">
        <v>0</v>
      </c>
      <c r="E55" s="28">
        <f t="shared" si="1"/>
        <v>136</v>
      </c>
      <c r="F55" s="21">
        <v>0</v>
      </c>
      <c r="G55" s="28">
        <f t="shared" si="2"/>
        <v>97</v>
      </c>
      <c r="H55" s="21">
        <v>6.2222222222222223</v>
      </c>
      <c r="I55" s="28">
        <f t="shared" si="3"/>
        <v>126</v>
      </c>
      <c r="J55" s="9">
        <v>1</v>
      </c>
      <c r="K55" s="38">
        <v>150</v>
      </c>
      <c r="L55" s="21">
        <v>0</v>
      </c>
      <c r="M55" s="28">
        <f t="shared" si="4"/>
        <v>117</v>
      </c>
      <c r="N55" s="29">
        <f t="shared" si="5"/>
        <v>1.2270000000000001</v>
      </c>
      <c r="O55" s="29">
        <f t="shared" si="6"/>
        <v>149</v>
      </c>
      <c r="P55" s="1"/>
      <c r="Q55" s="1"/>
      <c r="R55" s="1"/>
    </row>
    <row r="56" spans="1:18" ht="15.75" customHeight="1">
      <c r="A56" s="2">
        <v>21902768</v>
      </c>
      <c r="B56" s="21">
        <v>0</v>
      </c>
      <c r="C56" s="28">
        <f t="shared" si="0"/>
        <v>61</v>
      </c>
      <c r="D56" s="21">
        <v>0</v>
      </c>
      <c r="E56" s="28">
        <f t="shared" si="1"/>
        <v>136</v>
      </c>
      <c r="F56" s="21">
        <v>0</v>
      </c>
      <c r="G56" s="28">
        <f t="shared" si="2"/>
        <v>97</v>
      </c>
      <c r="H56" s="21">
        <v>0</v>
      </c>
      <c r="I56" s="28">
        <f t="shared" si="3"/>
        <v>141</v>
      </c>
      <c r="J56" s="3">
        <v>17.5</v>
      </c>
      <c r="K56" s="37">
        <v>5</v>
      </c>
      <c r="L56" s="21">
        <v>8.75</v>
      </c>
      <c r="M56" s="28">
        <f t="shared" si="4"/>
        <v>33</v>
      </c>
      <c r="N56" s="29">
        <f t="shared" si="5"/>
        <v>8.4890000000000008</v>
      </c>
      <c r="O56" s="29">
        <f t="shared" si="6"/>
        <v>65</v>
      </c>
      <c r="P56" s="1"/>
      <c r="Q56" s="1"/>
      <c r="R56" s="1"/>
    </row>
    <row r="57" spans="1:18" ht="15.75" customHeight="1">
      <c r="A57" s="27">
        <v>21902825</v>
      </c>
      <c r="B57" s="21">
        <v>0</v>
      </c>
      <c r="C57" s="28">
        <f t="shared" si="0"/>
        <v>61</v>
      </c>
      <c r="D57" s="21">
        <v>10.25</v>
      </c>
      <c r="E57" s="28">
        <f t="shared" si="1"/>
        <v>55</v>
      </c>
      <c r="F57" s="21">
        <v>3.9285714285714284</v>
      </c>
      <c r="G57" s="28">
        <f t="shared" si="2"/>
        <v>55</v>
      </c>
      <c r="H57" s="21">
        <v>15.111111111111111</v>
      </c>
      <c r="I57" s="28">
        <f t="shared" si="3"/>
        <v>20</v>
      </c>
      <c r="J57" s="9">
        <v>12.5</v>
      </c>
      <c r="K57" s="38">
        <v>50</v>
      </c>
      <c r="L57" s="21">
        <v>7.916666666666667</v>
      </c>
      <c r="M57" s="28">
        <f t="shared" si="4"/>
        <v>44</v>
      </c>
      <c r="N57" s="29">
        <f t="shared" si="5"/>
        <v>10.188000000000001</v>
      </c>
      <c r="O57" s="29">
        <f t="shared" si="6"/>
        <v>44</v>
      </c>
      <c r="P57" s="1"/>
      <c r="Q57" s="1"/>
      <c r="R57" s="1"/>
    </row>
    <row r="58" spans="1:18" ht="15.75" customHeight="1">
      <c r="A58" s="2">
        <v>21902887</v>
      </c>
      <c r="B58" s="21">
        <v>3.5</v>
      </c>
      <c r="C58" s="28">
        <f t="shared" si="0"/>
        <v>14</v>
      </c>
      <c r="D58" s="21">
        <v>15.25</v>
      </c>
      <c r="E58" s="28">
        <f t="shared" si="1"/>
        <v>8</v>
      </c>
      <c r="F58" s="21">
        <v>5.7142857142857144</v>
      </c>
      <c r="G58" s="28">
        <f t="shared" si="2"/>
        <v>32</v>
      </c>
      <c r="H58" s="21">
        <v>16.444444444444443</v>
      </c>
      <c r="I58" s="28">
        <f t="shared" si="3"/>
        <v>6</v>
      </c>
      <c r="J58" s="3">
        <v>17</v>
      </c>
      <c r="K58" s="37">
        <v>7</v>
      </c>
      <c r="L58" s="21">
        <v>10.416666666666666</v>
      </c>
      <c r="M58" s="28">
        <f t="shared" si="4"/>
        <v>12</v>
      </c>
      <c r="N58" s="29">
        <f t="shared" si="5"/>
        <v>13.369</v>
      </c>
      <c r="O58" s="29">
        <f t="shared" si="6"/>
        <v>5</v>
      </c>
      <c r="P58" s="1"/>
      <c r="Q58" s="1"/>
      <c r="R58" s="1"/>
    </row>
    <row r="59" spans="1:18" ht="15.75" customHeight="1">
      <c r="A59" s="27">
        <v>21902888</v>
      </c>
      <c r="B59" s="21">
        <v>0</v>
      </c>
      <c r="C59" s="28">
        <f t="shared" si="0"/>
        <v>61</v>
      </c>
      <c r="D59" s="21">
        <v>10</v>
      </c>
      <c r="E59" s="28">
        <f t="shared" si="1"/>
        <v>59</v>
      </c>
      <c r="F59" s="21">
        <v>0</v>
      </c>
      <c r="G59" s="28">
        <f t="shared" si="2"/>
        <v>97</v>
      </c>
      <c r="H59" s="21">
        <v>12.888888888888889</v>
      </c>
      <c r="I59" s="28">
        <f t="shared" si="3"/>
        <v>48</v>
      </c>
      <c r="J59" s="9">
        <v>15</v>
      </c>
      <c r="K59" s="38">
        <v>25</v>
      </c>
      <c r="L59" s="21">
        <v>7.916666666666667</v>
      </c>
      <c r="M59" s="28">
        <f t="shared" si="4"/>
        <v>44</v>
      </c>
      <c r="N59" s="29">
        <f t="shared" si="5"/>
        <v>10.4</v>
      </c>
      <c r="O59" s="29">
        <f t="shared" si="6"/>
        <v>40</v>
      </c>
      <c r="P59" s="1"/>
      <c r="Q59" s="1"/>
      <c r="R59" s="1"/>
    </row>
    <row r="60" spans="1:18" ht="15.75" customHeight="1">
      <c r="A60" s="2">
        <v>21902897</v>
      </c>
      <c r="B60" s="21">
        <v>1</v>
      </c>
      <c r="C60" s="28">
        <f t="shared" si="0"/>
        <v>57</v>
      </c>
      <c r="D60" s="21">
        <v>11.5</v>
      </c>
      <c r="E60" s="28">
        <f t="shared" si="1"/>
        <v>43</v>
      </c>
      <c r="F60" s="21">
        <v>5.7142857142857144</v>
      </c>
      <c r="G60" s="28">
        <f t="shared" si="2"/>
        <v>32</v>
      </c>
      <c r="H60" s="21">
        <v>11.111111111111111</v>
      </c>
      <c r="I60" s="28">
        <f t="shared" si="3"/>
        <v>66</v>
      </c>
      <c r="J60" s="3">
        <v>9</v>
      </c>
      <c r="K60" s="37">
        <v>76</v>
      </c>
      <c r="L60" s="21">
        <v>6.25</v>
      </c>
      <c r="M60" s="28">
        <f t="shared" si="4"/>
        <v>67</v>
      </c>
      <c r="N60" s="29">
        <f t="shared" si="5"/>
        <v>8.1639999999999997</v>
      </c>
      <c r="O60" s="29">
        <f t="shared" si="6"/>
        <v>69</v>
      </c>
      <c r="P60" s="1"/>
      <c r="Q60" s="1"/>
      <c r="R60" s="1"/>
    </row>
    <row r="61" spans="1:18" ht="15.75" customHeight="1">
      <c r="A61" s="27">
        <v>21902919</v>
      </c>
      <c r="B61" s="21">
        <v>0</v>
      </c>
      <c r="C61" s="28">
        <f t="shared" si="0"/>
        <v>61</v>
      </c>
      <c r="D61" s="21">
        <v>4</v>
      </c>
      <c r="E61" s="28">
        <f t="shared" si="1"/>
        <v>111</v>
      </c>
      <c r="F61" s="21">
        <v>0</v>
      </c>
      <c r="G61" s="28">
        <f t="shared" si="2"/>
        <v>97</v>
      </c>
      <c r="H61" s="21">
        <v>10.444444444444445</v>
      </c>
      <c r="I61" s="28">
        <f t="shared" si="3"/>
        <v>72</v>
      </c>
      <c r="J61" s="9">
        <v>5</v>
      </c>
      <c r="K61" s="38">
        <v>108</v>
      </c>
      <c r="L61" s="21">
        <v>0</v>
      </c>
      <c r="M61" s="28">
        <f t="shared" si="4"/>
        <v>117</v>
      </c>
      <c r="N61" s="29">
        <f t="shared" si="5"/>
        <v>3.4689999999999999</v>
      </c>
      <c r="O61" s="29">
        <f t="shared" si="6"/>
        <v>111</v>
      </c>
      <c r="P61" s="1"/>
      <c r="Q61" s="1"/>
      <c r="R61" s="1"/>
    </row>
    <row r="62" spans="1:18" ht="15.75" customHeight="1">
      <c r="A62" s="2">
        <v>21902977</v>
      </c>
      <c r="B62" s="21">
        <v>0</v>
      </c>
      <c r="C62" s="28">
        <f t="shared" si="0"/>
        <v>61</v>
      </c>
      <c r="D62" s="21">
        <v>4.25</v>
      </c>
      <c r="E62" s="28">
        <f t="shared" si="1"/>
        <v>109</v>
      </c>
      <c r="F62" s="21">
        <v>3.9285714285714284</v>
      </c>
      <c r="G62" s="28">
        <f t="shared" si="2"/>
        <v>55</v>
      </c>
      <c r="H62" s="21">
        <v>9.7777777777777786</v>
      </c>
      <c r="I62" s="28">
        <f t="shared" si="3"/>
        <v>84</v>
      </c>
      <c r="J62" s="3">
        <v>2</v>
      </c>
      <c r="K62" s="37">
        <v>142</v>
      </c>
      <c r="L62" s="21">
        <v>0</v>
      </c>
      <c r="M62" s="28">
        <f t="shared" si="4"/>
        <v>117</v>
      </c>
      <c r="N62" s="29">
        <f t="shared" si="5"/>
        <v>2.6760000000000002</v>
      </c>
      <c r="O62" s="29">
        <f t="shared" si="6"/>
        <v>123</v>
      </c>
      <c r="P62" s="1"/>
      <c r="Q62" s="1"/>
      <c r="R62" s="1"/>
    </row>
    <row r="63" spans="1:18" ht="15.75" customHeight="1">
      <c r="A63" s="27">
        <v>21903072</v>
      </c>
      <c r="B63" s="21">
        <v>0</v>
      </c>
      <c r="C63" s="28">
        <f t="shared" si="0"/>
        <v>61</v>
      </c>
      <c r="D63" s="21">
        <v>12.5</v>
      </c>
      <c r="E63" s="28">
        <f t="shared" si="1"/>
        <v>33</v>
      </c>
      <c r="F63" s="21">
        <v>8.2142857142857135</v>
      </c>
      <c r="G63" s="28">
        <f t="shared" si="2"/>
        <v>13</v>
      </c>
      <c r="H63" s="21">
        <v>15.777777777777779</v>
      </c>
      <c r="I63" s="28">
        <f t="shared" si="3"/>
        <v>13</v>
      </c>
      <c r="J63" s="9">
        <v>14</v>
      </c>
      <c r="K63" s="38">
        <v>40</v>
      </c>
      <c r="L63" s="21">
        <v>7.083333333333333</v>
      </c>
      <c r="M63" s="28">
        <f t="shared" si="4"/>
        <v>56</v>
      </c>
      <c r="N63" s="29">
        <f t="shared" si="5"/>
        <v>10.851000000000001</v>
      </c>
      <c r="O63" s="29">
        <f t="shared" si="6"/>
        <v>33</v>
      </c>
      <c r="P63" s="1"/>
      <c r="Q63" s="1"/>
      <c r="R63" s="1"/>
    </row>
    <row r="64" spans="1:18" ht="15.75" customHeight="1">
      <c r="A64" s="2">
        <v>21903081</v>
      </c>
      <c r="B64" s="21">
        <v>2</v>
      </c>
      <c r="C64" s="28">
        <f t="shared" si="0"/>
        <v>42</v>
      </c>
      <c r="D64" s="21">
        <v>10.5</v>
      </c>
      <c r="E64" s="28">
        <f t="shared" si="1"/>
        <v>52</v>
      </c>
      <c r="F64" s="21">
        <v>7.5</v>
      </c>
      <c r="G64" s="28">
        <f t="shared" si="2"/>
        <v>19</v>
      </c>
      <c r="H64" s="21">
        <v>12.666666666666666</v>
      </c>
      <c r="I64" s="28">
        <f t="shared" si="3"/>
        <v>50</v>
      </c>
      <c r="J64" s="3">
        <v>11</v>
      </c>
      <c r="K64" s="37">
        <v>65</v>
      </c>
      <c r="L64" s="21">
        <v>6.666666666666667</v>
      </c>
      <c r="M64" s="28">
        <f t="shared" si="4"/>
        <v>62</v>
      </c>
      <c r="N64" s="29">
        <f t="shared" si="5"/>
        <v>9.1539999999999999</v>
      </c>
      <c r="O64" s="29">
        <f t="shared" si="6"/>
        <v>55</v>
      </c>
      <c r="P64" s="1"/>
      <c r="Q64" s="1"/>
      <c r="R64" s="1"/>
    </row>
    <row r="65" spans="1:18" ht="15.75" customHeight="1">
      <c r="A65" s="27">
        <v>21903090</v>
      </c>
      <c r="B65" s="21">
        <v>5.25</v>
      </c>
      <c r="C65" s="28">
        <f t="shared" si="0"/>
        <v>2</v>
      </c>
      <c r="D65" s="21">
        <v>9</v>
      </c>
      <c r="E65" s="28">
        <f t="shared" si="1"/>
        <v>66</v>
      </c>
      <c r="F65" s="21">
        <v>6.7857142857142856</v>
      </c>
      <c r="G65" s="28">
        <f t="shared" si="2"/>
        <v>23</v>
      </c>
      <c r="H65" s="21">
        <v>7.1111111111111107</v>
      </c>
      <c r="I65" s="28">
        <f t="shared" si="3"/>
        <v>115</v>
      </c>
      <c r="J65" s="9">
        <v>8.5</v>
      </c>
      <c r="K65" s="38">
        <v>83</v>
      </c>
      <c r="L65" s="21">
        <v>7.916666666666667</v>
      </c>
      <c r="M65" s="28">
        <f t="shared" si="4"/>
        <v>44</v>
      </c>
      <c r="N65" s="29">
        <f t="shared" si="5"/>
        <v>7.9539999999999997</v>
      </c>
      <c r="O65" s="29">
        <f t="shared" si="6"/>
        <v>72</v>
      </c>
      <c r="P65" s="1"/>
      <c r="Q65" s="1"/>
      <c r="R65" s="1"/>
    </row>
    <row r="66" spans="1:18" ht="15.75" customHeight="1">
      <c r="A66" s="2">
        <v>21903095</v>
      </c>
      <c r="B66" s="21">
        <v>8</v>
      </c>
      <c r="C66" s="28">
        <f t="shared" si="0"/>
        <v>1</v>
      </c>
      <c r="D66" s="21">
        <v>12</v>
      </c>
      <c r="E66" s="28">
        <f t="shared" si="1"/>
        <v>36</v>
      </c>
      <c r="F66" s="21">
        <v>6.7857142857142856</v>
      </c>
      <c r="G66" s="28">
        <f t="shared" si="2"/>
        <v>23</v>
      </c>
      <c r="H66" s="21">
        <v>10.666666666666666</v>
      </c>
      <c r="I66" s="28">
        <f t="shared" si="3"/>
        <v>70</v>
      </c>
      <c r="J66" s="3">
        <v>10.5</v>
      </c>
      <c r="K66" s="37">
        <v>66</v>
      </c>
      <c r="L66" s="21">
        <v>6.25</v>
      </c>
      <c r="M66" s="28">
        <f t="shared" si="4"/>
        <v>67</v>
      </c>
      <c r="N66" s="29">
        <f t="shared" si="5"/>
        <v>8.8550000000000004</v>
      </c>
      <c r="O66" s="29">
        <f t="shared" si="6"/>
        <v>62</v>
      </c>
      <c r="P66" s="1"/>
      <c r="Q66" s="1"/>
      <c r="R66" s="1"/>
    </row>
    <row r="67" spans="1:18" ht="15.75" customHeight="1">
      <c r="A67" s="27">
        <v>21903104</v>
      </c>
      <c r="B67" s="21">
        <v>0</v>
      </c>
      <c r="C67" s="28">
        <f t="shared" si="0"/>
        <v>61</v>
      </c>
      <c r="D67" s="21">
        <v>0</v>
      </c>
      <c r="E67" s="28">
        <f t="shared" si="1"/>
        <v>136</v>
      </c>
      <c r="F67" s="21">
        <v>0</v>
      </c>
      <c r="G67" s="28">
        <f t="shared" si="2"/>
        <v>97</v>
      </c>
      <c r="H67" s="21">
        <v>0</v>
      </c>
      <c r="I67" s="28">
        <f t="shared" si="3"/>
        <v>141</v>
      </c>
      <c r="J67" s="9">
        <v>5</v>
      </c>
      <c r="K67" s="38">
        <v>112</v>
      </c>
      <c r="L67" s="21">
        <v>0</v>
      </c>
      <c r="M67" s="28">
        <f t="shared" si="4"/>
        <v>117</v>
      </c>
      <c r="N67" s="29">
        <f t="shared" si="5"/>
        <v>1.4930000000000001</v>
      </c>
      <c r="O67" s="29">
        <f t="shared" si="6"/>
        <v>148</v>
      </c>
      <c r="P67" s="1"/>
      <c r="Q67" s="1"/>
      <c r="R67" s="1"/>
    </row>
    <row r="68" spans="1:18" ht="15.75" customHeight="1">
      <c r="A68" s="2">
        <v>21903123</v>
      </c>
      <c r="B68" s="21">
        <v>0</v>
      </c>
      <c r="C68" s="28">
        <f t="shared" si="0"/>
        <v>61</v>
      </c>
      <c r="D68" s="21">
        <v>15.75</v>
      </c>
      <c r="E68" s="28">
        <f t="shared" si="1"/>
        <v>4</v>
      </c>
      <c r="F68" s="21">
        <v>8.5714285714285712</v>
      </c>
      <c r="G68" s="28">
        <f t="shared" si="2"/>
        <v>12</v>
      </c>
      <c r="H68" s="21">
        <v>14</v>
      </c>
      <c r="I68" s="28">
        <f t="shared" si="3"/>
        <v>32</v>
      </c>
      <c r="J68" s="3">
        <v>14.5</v>
      </c>
      <c r="K68" s="37">
        <v>31</v>
      </c>
      <c r="L68" s="21">
        <v>8.3333333333333339</v>
      </c>
      <c r="M68" s="28">
        <f t="shared" si="4"/>
        <v>37</v>
      </c>
      <c r="N68" s="29">
        <f t="shared" ref="N68:N131" si="7">ROUND((B68*R$4+D68*R$5+F68*R$6+H68*R$7+J68*R$8+L68*R$9)/6.7,3)</f>
        <v>11.557</v>
      </c>
      <c r="O68" s="29">
        <f t="shared" ref="O68:O131" si="8">RANK(N68,N$3:N$500,0)</f>
        <v>27</v>
      </c>
      <c r="P68" s="1"/>
      <c r="Q68" s="1"/>
      <c r="R68" s="1"/>
    </row>
    <row r="69" spans="1:18" ht="15.75" customHeight="1">
      <c r="A69" s="27">
        <v>21903125</v>
      </c>
      <c r="B69" s="21">
        <v>0</v>
      </c>
      <c r="C69" s="28">
        <f t="shared" si="0"/>
        <v>61</v>
      </c>
      <c r="D69" s="21">
        <v>4.75</v>
      </c>
      <c r="E69" s="28">
        <f t="shared" si="1"/>
        <v>103</v>
      </c>
      <c r="F69" s="21">
        <v>0</v>
      </c>
      <c r="G69" s="28">
        <f t="shared" si="2"/>
        <v>97</v>
      </c>
      <c r="H69" s="21">
        <v>6.8888888888888893</v>
      </c>
      <c r="I69" s="28">
        <f t="shared" si="3"/>
        <v>120</v>
      </c>
      <c r="J69" s="9">
        <v>5.5</v>
      </c>
      <c r="K69" s="38">
        <v>106</v>
      </c>
      <c r="L69" s="21">
        <v>0</v>
      </c>
      <c r="M69" s="28">
        <f t="shared" si="4"/>
        <v>117</v>
      </c>
      <c r="N69" s="29">
        <f t="shared" si="7"/>
        <v>3.1659999999999999</v>
      </c>
      <c r="O69" s="29">
        <f t="shared" si="8"/>
        <v>115</v>
      </c>
      <c r="P69" s="1"/>
      <c r="Q69" s="1"/>
      <c r="R69" s="1"/>
    </row>
    <row r="70" spans="1:18" ht="15.75" customHeight="1">
      <c r="A70" s="2">
        <v>21903129</v>
      </c>
      <c r="B70" s="21">
        <v>0</v>
      </c>
      <c r="C70" s="28">
        <f t="shared" si="0"/>
        <v>61</v>
      </c>
      <c r="D70" s="21">
        <v>2.75</v>
      </c>
      <c r="E70" s="28">
        <f t="shared" si="1"/>
        <v>123</v>
      </c>
      <c r="F70" s="21">
        <v>0</v>
      </c>
      <c r="G70" s="28">
        <f t="shared" si="2"/>
        <v>97</v>
      </c>
      <c r="H70" s="21">
        <v>7.333333333333333</v>
      </c>
      <c r="I70" s="28">
        <f t="shared" si="3"/>
        <v>112</v>
      </c>
      <c r="J70" s="3">
        <v>2</v>
      </c>
      <c r="K70" s="37">
        <v>141</v>
      </c>
      <c r="L70" s="21">
        <v>0</v>
      </c>
      <c r="M70" s="28">
        <f t="shared" si="4"/>
        <v>117</v>
      </c>
      <c r="N70" s="29">
        <f t="shared" si="7"/>
        <v>1.9790000000000001</v>
      </c>
      <c r="O70" s="29">
        <f t="shared" si="8"/>
        <v>137</v>
      </c>
      <c r="P70" s="1"/>
      <c r="Q70" s="1"/>
      <c r="R70" s="1"/>
    </row>
    <row r="71" spans="1:18" ht="15.75" customHeight="1">
      <c r="A71" s="27">
        <v>21903180</v>
      </c>
      <c r="B71" s="21">
        <v>0</v>
      </c>
      <c r="C71" s="28">
        <f t="shared" si="0"/>
        <v>61</v>
      </c>
      <c r="D71" s="21">
        <v>13.25</v>
      </c>
      <c r="E71" s="28">
        <f t="shared" si="1"/>
        <v>30</v>
      </c>
      <c r="F71" s="21">
        <v>7.1428571428571432</v>
      </c>
      <c r="G71" s="28">
        <f t="shared" si="2"/>
        <v>21</v>
      </c>
      <c r="H71" s="21">
        <v>15.333333333333334</v>
      </c>
      <c r="I71" s="28">
        <f t="shared" si="3"/>
        <v>16</v>
      </c>
      <c r="J71" s="9">
        <v>14.5</v>
      </c>
      <c r="K71" s="38">
        <v>27</v>
      </c>
      <c r="L71" s="21">
        <v>9.5833333333333339</v>
      </c>
      <c r="M71" s="28">
        <f t="shared" si="4"/>
        <v>25</v>
      </c>
      <c r="N71" s="29">
        <f t="shared" si="7"/>
        <v>11.897</v>
      </c>
      <c r="O71" s="29">
        <f t="shared" si="8"/>
        <v>19</v>
      </c>
      <c r="P71" s="1"/>
      <c r="Q71" s="1"/>
      <c r="R71" s="1"/>
    </row>
    <row r="72" spans="1:18" ht="15.75" customHeight="1">
      <c r="A72" s="2">
        <v>21903196</v>
      </c>
      <c r="B72" s="21">
        <v>0</v>
      </c>
      <c r="C72" s="28">
        <f t="shared" si="0"/>
        <v>61</v>
      </c>
      <c r="D72" s="21">
        <v>11</v>
      </c>
      <c r="E72" s="28">
        <f t="shared" si="1"/>
        <v>46</v>
      </c>
      <c r="F72" s="21">
        <v>4.6428571428571432</v>
      </c>
      <c r="G72" s="28">
        <f t="shared" si="2"/>
        <v>44</v>
      </c>
      <c r="H72" s="21">
        <v>14.666666666666666</v>
      </c>
      <c r="I72" s="28">
        <f t="shared" si="3"/>
        <v>25</v>
      </c>
      <c r="J72" s="3">
        <v>12</v>
      </c>
      <c r="K72" s="37">
        <v>53</v>
      </c>
      <c r="L72" s="21">
        <v>6.666666666666667</v>
      </c>
      <c r="M72" s="28">
        <f t="shared" si="4"/>
        <v>62</v>
      </c>
      <c r="N72" s="29">
        <f t="shared" si="7"/>
        <v>9.6159999999999997</v>
      </c>
      <c r="O72" s="29">
        <f t="shared" si="8"/>
        <v>51</v>
      </c>
      <c r="P72" s="1"/>
      <c r="Q72" s="1"/>
      <c r="R72" s="1"/>
    </row>
    <row r="73" spans="1:18" ht="15.75" customHeight="1">
      <c r="A73" s="27">
        <v>21903279</v>
      </c>
      <c r="B73" s="21">
        <v>4.25</v>
      </c>
      <c r="C73" s="28">
        <f t="shared" si="0"/>
        <v>4</v>
      </c>
      <c r="D73" s="21">
        <v>4</v>
      </c>
      <c r="E73" s="28">
        <f t="shared" si="1"/>
        <v>111</v>
      </c>
      <c r="F73" s="21">
        <v>2.8571428571428572</v>
      </c>
      <c r="G73" s="28">
        <f t="shared" si="2"/>
        <v>74</v>
      </c>
      <c r="H73" s="21">
        <v>8.4444444444444446</v>
      </c>
      <c r="I73" s="28">
        <f t="shared" si="3"/>
        <v>100</v>
      </c>
      <c r="J73" s="9">
        <v>4</v>
      </c>
      <c r="K73" s="38">
        <v>123</v>
      </c>
      <c r="L73" s="21">
        <v>2.9166666666666665</v>
      </c>
      <c r="M73" s="28">
        <f t="shared" si="4"/>
        <v>104</v>
      </c>
      <c r="N73" s="29">
        <f t="shared" si="7"/>
        <v>4.2149999999999999</v>
      </c>
      <c r="O73" s="29">
        <f t="shared" si="8"/>
        <v>106</v>
      </c>
      <c r="P73" s="1"/>
      <c r="Q73" s="1"/>
      <c r="R73" s="1"/>
    </row>
    <row r="74" spans="1:18" ht="15.75" customHeight="1">
      <c r="A74" s="2">
        <v>21903286</v>
      </c>
      <c r="B74" s="21">
        <v>0</v>
      </c>
      <c r="C74" s="28">
        <f t="shared" si="0"/>
        <v>61</v>
      </c>
      <c r="D74" s="21">
        <v>3.75</v>
      </c>
      <c r="E74" s="28">
        <f t="shared" si="1"/>
        <v>115</v>
      </c>
      <c r="F74" s="21">
        <v>0</v>
      </c>
      <c r="G74" s="28">
        <f t="shared" si="2"/>
        <v>97</v>
      </c>
      <c r="H74" s="21">
        <v>7.5555555555555554</v>
      </c>
      <c r="I74" s="28">
        <f t="shared" si="3"/>
        <v>110</v>
      </c>
      <c r="J74" s="3">
        <v>4.5</v>
      </c>
      <c r="K74" s="37">
        <v>118</v>
      </c>
      <c r="L74" s="21">
        <v>0</v>
      </c>
      <c r="M74" s="28">
        <f t="shared" si="4"/>
        <v>117</v>
      </c>
      <c r="N74" s="29">
        <f t="shared" si="7"/>
        <v>2.863</v>
      </c>
      <c r="O74" s="29">
        <f t="shared" si="8"/>
        <v>120</v>
      </c>
      <c r="P74" s="1"/>
      <c r="Q74" s="1"/>
      <c r="R74" s="1"/>
    </row>
    <row r="75" spans="1:18" ht="15.75" customHeight="1">
      <c r="A75" s="27">
        <v>21903403</v>
      </c>
      <c r="B75" s="21">
        <v>0</v>
      </c>
      <c r="C75" s="28">
        <f t="shared" si="0"/>
        <v>61</v>
      </c>
      <c r="D75" s="21">
        <v>7.75</v>
      </c>
      <c r="E75" s="28">
        <f t="shared" si="1"/>
        <v>76</v>
      </c>
      <c r="F75" s="21">
        <v>3.2142857142857144</v>
      </c>
      <c r="G75" s="28">
        <f t="shared" si="2"/>
        <v>67</v>
      </c>
      <c r="H75" s="21">
        <v>8.8888888888888893</v>
      </c>
      <c r="I75" s="28">
        <f t="shared" si="3"/>
        <v>92</v>
      </c>
      <c r="J75" s="9">
        <v>3</v>
      </c>
      <c r="K75" s="38">
        <v>136</v>
      </c>
      <c r="L75" s="21">
        <v>0</v>
      </c>
      <c r="M75" s="28">
        <f t="shared" si="4"/>
        <v>117</v>
      </c>
      <c r="N75" s="29">
        <f t="shared" si="7"/>
        <v>3.1760000000000002</v>
      </c>
      <c r="O75" s="29">
        <f t="shared" si="8"/>
        <v>114</v>
      </c>
      <c r="P75" s="1"/>
      <c r="Q75" s="1"/>
      <c r="R75" s="1"/>
    </row>
    <row r="76" spans="1:18" ht="15.75" customHeight="1">
      <c r="A76" s="2">
        <v>21903463</v>
      </c>
      <c r="B76" s="21">
        <v>0</v>
      </c>
      <c r="C76" s="28">
        <f t="shared" si="0"/>
        <v>61</v>
      </c>
      <c r="D76" s="21">
        <v>8</v>
      </c>
      <c r="E76" s="28">
        <f t="shared" si="1"/>
        <v>74</v>
      </c>
      <c r="F76" s="21">
        <v>4.2857142857142856</v>
      </c>
      <c r="G76" s="28">
        <f t="shared" si="2"/>
        <v>47</v>
      </c>
      <c r="H76" s="21">
        <v>10</v>
      </c>
      <c r="I76" s="28">
        <f t="shared" si="3"/>
        <v>81</v>
      </c>
      <c r="J76" s="3">
        <v>6.5</v>
      </c>
      <c r="K76" s="37">
        <v>100</v>
      </c>
      <c r="L76" s="21">
        <v>7.916666666666667</v>
      </c>
      <c r="M76" s="28">
        <f t="shared" si="4"/>
        <v>44</v>
      </c>
      <c r="N76" s="29">
        <f t="shared" si="7"/>
        <v>7.415</v>
      </c>
      <c r="O76" s="29">
        <f t="shared" si="8"/>
        <v>79</v>
      </c>
      <c r="P76" s="1"/>
      <c r="Q76" s="1"/>
      <c r="R76" s="1"/>
    </row>
    <row r="77" spans="1:18" ht="15.75" customHeight="1">
      <c r="A77" s="27">
        <v>21903496</v>
      </c>
      <c r="B77" s="21">
        <v>0</v>
      </c>
      <c r="C77" s="28">
        <f t="shared" si="0"/>
        <v>61</v>
      </c>
      <c r="D77" s="21">
        <v>3.5</v>
      </c>
      <c r="E77" s="28">
        <f t="shared" si="1"/>
        <v>117</v>
      </c>
      <c r="F77" s="21">
        <v>0</v>
      </c>
      <c r="G77" s="28">
        <f t="shared" si="2"/>
        <v>97</v>
      </c>
      <c r="H77" s="21">
        <v>4.8888888888888893</v>
      </c>
      <c r="I77" s="28">
        <f t="shared" si="3"/>
        <v>131</v>
      </c>
      <c r="J77" s="9">
        <v>2.5</v>
      </c>
      <c r="K77" s="38">
        <v>138</v>
      </c>
      <c r="L77" s="21">
        <v>0</v>
      </c>
      <c r="M77" s="28">
        <f t="shared" si="4"/>
        <v>117</v>
      </c>
      <c r="N77" s="29">
        <f t="shared" si="7"/>
        <v>1.8420000000000001</v>
      </c>
      <c r="O77" s="29">
        <f t="shared" si="8"/>
        <v>142</v>
      </c>
      <c r="P77" s="1"/>
      <c r="Q77" s="1"/>
      <c r="R77" s="1"/>
    </row>
    <row r="78" spans="1:18" ht="15.75" customHeight="1">
      <c r="A78" s="2">
        <v>21903639</v>
      </c>
      <c r="B78" s="21">
        <v>0</v>
      </c>
      <c r="C78" s="28">
        <f t="shared" si="0"/>
        <v>61</v>
      </c>
      <c r="D78" s="21">
        <v>0</v>
      </c>
      <c r="E78" s="28">
        <f t="shared" si="1"/>
        <v>136</v>
      </c>
      <c r="F78" s="21">
        <v>0</v>
      </c>
      <c r="G78" s="28">
        <f t="shared" si="2"/>
        <v>97</v>
      </c>
      <c r="H78" s="21">
        <v>13.777777777777779</v>
      </c>
      <c r="I78" s="28">
        <f t="shared" si="3"/>
        <v>35</v>
      </c>
      <c r="J78" s="3">
        <v>8</v>
      </c>
      <c r="K78" s="37">
        <v>88</v>
      </c>
      <c r="L78" s="21">
        <v>0</v>
      </c>
      <c r="M78" s="28">
        <f t="shared" si="4"/>
        <v>117</v>
      </c>
      <c r="N78" s="29">
        <f t="shared" si="7"/>
        <v>4.444</v>
      </c>
      <c r="O78" s="29">
        <f t="shared" si="8"/>
        <v>103</v>
      </c>
      <c r="P78" s="1"/>
      <c r="Q78" s="1"/>
      <c r="R78" s="1"/>
    </row>
    <row r="79" spans="1:18" ht="15.75" customHeight="1">
      <c r="A79" s="27">
        <v>21903733</v>
      </c>
      <c r="B79" s="21">
        <v>0</v>
      </c>
      <c r="C79" s="28">
        <f t="shared" si="0"/>
        <v>61</v>
      </c>
      <c r="D79" s="21">
        <v>4.75</v>
      </c>
      <c r="E79" s="28">
        <f t="shared" si="1"/>
        <v>103</v>
      </c>
      <c r="F79" s="21">
        <v>0</v>
      </c>
      <c r="G79" s="28">
        <f t="shared" si="2"/>
        <v>97</v>
      </c>
      <c r="H79" s="21">
        <v>7.333333333333333</v>
      </c>
      <c r="I79" s="28">
        <f t="shared" si="3"/>
        <v>112</v>
      </c>
      <c r="J79" s="9">
        <v>3</v>
      </c>
      <c r="K79" s="38">
        <v>135</v>
      </c>
      <c r="L79" s="21">
        <v>0</v>
      </c>
      <c r="M79" s="28">
        <f t="shared" si="4"/>
        <v>117</v>
      </c>
      <c r="N79" s="29">
        <f t="shared" si="7"/>
        <v>2.4860000000000002</v>
      </c>
      <c r="O79" s="29">
        <f t="shared" si="8"/>
        <v>131</v>
      </c>
      <c r="P79" s="1"/>
      <c r="Q79" s="1"/>
      <c r="R79" s="1"/>
    </row>
    <row r="80" spans="1:18" ht="15.75" customHeight="1">
      <c r="A80" s="2">
        <v>21903879</v>
      </c>
      <c r="B80" s="21">
        <v>3</v>
      </c>
      <c r="C80" s="28">
        <f t="shared" si="0"/>
        <v>20</v>
      </c>
      <c r="D80" s="21">
        <v>13.25</v>
      </c>
      <c r="E80" s="28">
        <f t="shared" si="1"/>
        <v>30</v>
      </c>
      <c r="F80" s="21">
        <v>3.2142857142857144</v>
      </c>
      <c r="G80" s="28">
        <f t="shared" si="2"/>
        <v>67</v>
      </c>
      <c r="H80" s="21">
        <v>13.333333333333334</v>
      </c>
      <c r="I80" s="28">
        <f t="shared" si="3"/>
        <v>45</v>
      </c>
      <c r="J80" s="3">
        <v>10</v>
      </c>
      <c r="K80" s="37">
        <v>70</v>
      </c>
      <c r="L80" s="21">
        <v>9.1666666666666661</v>
      </c>
      <c r="M80" s="28">
        <f t="shared" si="4"/>
        <v>30</v>
      </c>
      <c r="N80" s="29">
        <f t="shared" si="7"/>
        <v>10.013</v>
      </c>
      <c r="O80" s="29">
        <f t="shared" si="8"/>
        <v>46</v>
      </c>
      <c r="P80" s="1"/>
      <c r="Q80" s="1"/>
      <c r="R80" s="1"/>
    </row>
    <row r="81" spans="1:18" ht="15.75" customHeight="1">
      <c r="A81" s="27">
        <v>21904004</v>
      </c>
      <c r="B81" s="21">
        <v>0</v>
      </c>
      <c r="C81" s="28">
        <f t="shared" si="0"/>
        <v>61</v>
      </c>
      <c r="D81" s="21">
        <v>10.5</v>
      </c>
      <c r="E81" s="28">
        <f t="shared" si="1"/>
        <v>52</v>
      </c>
      <c r="F81" s="21">
        <v>0</v>
      </c>
      <c r="G81" s="28">
        <f t="shared" si="2"/>
        <v>97</v>
      </c>
      <c r="H81" s="21">
        <v>13.777777777777779</v>
      </c>
      <c r="I81" s="28">
        <f t="shared" si="3"/>
        <v>35</v>
      </c>
      <c r="J81" s="9">
        <v>12</v>
      </c>
      <c r="K81" s="38">
        <v>51</v>
      </c>
      <c r="L81" s="21">
        <v>6.25</v>
      </c>
      <c r="M81" s="28">
        <f t="shared" si="4"/>
        <v>67</v>
      </c>
      <c r="N81" s="29">
        <f t="shared" si="7"/>
        <v>9.0679999999999996</v>
      </c>
      <c r="O81" s="29">
        <f t="shared" si="8"/>
        <v>56</v>
      </c>
      <c r="P81" s="1"/>
      <c r="Q81" s="1"/>
      <c r="R81" s="1"/>
    </row>
    <row r="82" spans="1:18" ht="15.75" customHeight="1">
      <c r="A82" s="2">
        <v>21904230</v>
      </c>
      <c r="B82" s="21">
        <v>2.25</v>
      </c>
      <c r="C82" s="28">
        <f t="shared" si="0"/>
        <v>34</v>
      </c>
      <c r="D82" s="21">
        <v>5.75</v>
      </c>
      <c r="E82" s="28">
        <f t="shared" si="1"/>
        <v>94</v>
      </c>
      <c r="F82" s="21">
        <v>3.2142857142857144</v>
      </c>
      <c r="G82" s="28">
        <f t="shared" si="2"/>
        <v>67</v>
      </c>
      <c r="H82" s="21">
        <v>8.6666666666666661</v>
      </c>
      <c r="I82" s="28">
        <f t="shared" si="3"/>
        <v>95</v>
      </c>
      <c r="J82" s="3">
        <v>9</v>
      </c>
      <c r="K82" s="37">
        <v>78</v>
      </c>
      <c r="L82" s="21">
        <v>8.3333333333333339</v>
      </c>
      <c r="M82" s="28">
        <f t="shared" si="4"/>
        <v>37</v>
      </c>
      <c r="N82" s="29">
        <f t="shared" si="7"/>
        <v>7.9009999999999998</v>
      </c>
      <c r="O82" s="29">
        <f t="shared" si="8"/>
        <v>74</v>
      </c>
      <c r="P82" s="1"/>
      <c r="Q82" s="1"/>
      <c r="R82" s="1"/>
    </row>
    <row r="83" spans="1:18" ht="15.75" customHeight="1">
      <c r="A83" s="27">
        <v>21904238</v>
      </c>
      <c r="B83" s="21">
        <v>0</v>
      </c>
      <c r="C83" s="28">
        <f t="shared" si="0"/>
        <v>61</v>
      </c>
      <c r="D83" s="21">
        <v>2.25</v>
      </c>
      <c r="E83" s="28">
        <f t="shared" si="1"/>
        <v>129</v>
      </c>
      <c r="F83" s="21">
        <v>0</v>
      </c>
      <c r="G83" s="28">
        <f t="shared" si="2"/>
        <v>97</v>
      </c>
      <c r="H83" s="21">
        <v>7.1111111111111107</v>
      </c>
      <c r="I83" s="28">
        <f t="shared" si="3"/>
        <v>115</v>
      </c>
      <c r="J83" s="9">
        <v>4</v>
      </c>
      <c r="K83" s="38">
        <v>119</v>
      </c>
      <c r="L83" s="21">
        <v>0</v>
      </c>
      <c r="M83" s="28">
        <f t="shared" si="4"/>
        <v>117</v>
      </c>
      <c r="N83" s="29">
        <f t="shared" si="7"/>
        <v>2.4900000000000002</v>
      </c>
      <c r="O83" s="29">
        <f t="shared" si="8"/>
        <v>129</v>
      </c>
      <c r="P83" s="1"/>
      <c r="Q83" s="1"/>
      <c r="R83" s="1"/>
    </row>
    <row r="84" spans="1:18" ht="15.75" customHeight="1">
      <c r="A84" s="2">
        <v>21904296</v>
      </c>
      <c r="B84" s="21">
        <v>0</v>
      </c>
      <c r="C84" s="28">
        <f t="shared" si="0"/>
        <v>61</v>
      </c>
      <c r="D84" s="21">
        <v>10</v>
      </c>
      <c r="E84" s="28">
        <f t="shared" si="1"/>
        <v>59</v>
      </c>
      <c r="F84" s="21">
        <v>1.0714285714285714</v>
      </c>
      <c r="G84" s="28">
        <f t="shared" si="2"/>
        <v>93</v>
      </c>
      <c r="H84" s="21">
        <v>12.444444444444445</v>
      </c>
      <c r="I84" s="28">
        <f t="shared" si="3"/>
        <v>52</v>
      </c>
      <c r="J84" s="3">
        <v>5</v>
      </c>
      <c r="K84" s="37">
        <v>109</v>
      </c>
      <c r="L84" s="21">
        <v>0</v>
      </c>
      <c r="M84" s="28">
        <f t="shared" si="4"/>
        <v>117</v>
      </c>
      <c r="N84" s="29">
        <f t="shared" si="7"/>
        <v>4.4429999999999996</v>
      </c>
      <c r="O84" s="29">
        <f t="shared" si="8"/>
        <v>104</v>
      </c>
      <c r="P84" s="1"/>
      <c r="Q84" s="1"/>
      <c r="R84" s="1"/>
    </row>
    <row r="85" spans="1:18" ht="15.75" customHeight="1">
      <c r="A85" s="27">
        <v>21904393</v>
      </c>
      <c r="B85" s="21">
        <v>0</v>
      </c>
      <c r="C85" s="28">
        <f t="shared" si="0"/>
        <v>61</v>
      </c>
      <c r="D85" s="21">
        <v>14.75</v>
      </c>
      <c r="E85" s="28">
        <f t="shared" si="1"/>
        <v>13</v>
      </c>
      <c r="F85" s="21">
        <v>0</v>
      </c>
      <c r="G85" s="28">
        <f t="shared" si="2"/>
        <v>97</v>
      </c>
      <c r="H85" s="21">
        <v>14</v>
      </c>
      <c r="I85" s="28">
        <f t="shared" si="3"/>
        <v>32</v>
      </c>
      <c r="J85" s="9">
        <v>14</v>
      </c>
      <c r="K85" s="38">
        <v>38</v>
      </c>
      <c r="L85" s="21">
        <v>9.5833333333333339</v>
      </c>
      <c r="M85" s="28">
        <f t="shared" si="4"/>
        <v>25</v>
      </c>
      <c r="N85" s="29">
        <f t="shared" si="7"/>
        <v>11.385999999999999</v>
      </c>
      <c r="O85" s="29">
        <f t="shared" si="8"/>
        <v>29</v>
      </c>
      <c r="P85" s="1"/>
      <c r="Q85" s="1"/>
      <c r="R85" s="1"/>
    </row>
    <row r="86" spans="1:18" ht="15.75" customHeight="1">
      <c r="A86" s="2">
        <v>21904442</v>
      </c>
      <c r="B86" s="21">
        <v>1.25</v>
      </c>
      <c r="C86" s="28">
        <f t="shared" si="0"/>
        <v>54</v>
      </c>
      <c r="D86" s="21">
        <v>16.75</v>
      </c>
      <c r="E86" s="28">
        <f t="shared" si="1"/>
        <v>1</v>
      </c>
      <c r="F86" s="21">
        <v>6.0714285714285712</v>
      </c>
      <c r="G86" s="28">
        <f t="shared" si="2"/>
        <v>28</v>
      </c>
      <c r="H86" s="21">
        <v>16.444444444444443</v>
      </c>
      <c r="I86" s="28">
        <f t="shared" si="3"/>
        <v>6</v>
      </c>
      <c r="J86" s="3">
        <v>19</v>
      </c>
      <c r="K86" s="37">
        <v>1</v>
      </c>
      <c r="L86" s="21">
        <v>10.833333333333334</v>
      </c>
      <c r="M86" s="28">
        <f t="shared" si="4"/>
        <v>9</v>
      </c>
      <c r="N86" s="29">
        <f t="shared" si="7"/>
        <v>14.227</v>
      </c>
      <c r="O86" s="29">
        <f t="shared" si="8"/>
        <v>2</v>
      </c>
      <c r="P86" s="1"/>
      <c r="Q86" s="1"/>
      <c r="R86" s="1"/>
    </row>
    <row r="87" spans="1:18" ht="15.75" customHeight="1">
      <c r="A87" s="27">
        <v>21904461</v>
      </c>
      <c r="B87" s="21">
        <v>0</v>
      </c>
      <c r="C87" s="28">
        <f t="shared" si="0"/>
        <v>61</v>
      </c>
      <c r="D87" s="21">
        <v>15.5</v>
      </c>
      <c r="E87" s="28">
        <f t="shared" si="1"/>
        <v>7</v>
      </c>
      <c r="F87" s="21">
        <v>8.2142857142857135</v>
      </c>
      <c r="G87" s="28">
        <f t="shared" si="2"/>
        <v>13</v>
      </c>
      <c r="H87" s="21">
        <v>16.888888888888889</v>
      </c>
      <c r="I87" s="28">
        <f t="shared" si="3"/>
        <v>1</v>
      </c>
      <c r="J87" s="9">
        <v>18.5</v>
      </c>
      <c r="K87" s="38">
        <v>2</v>
      </c>
      <c r="L87" s="21">
        <v>11.25</v>
      </c>
      <c r="M87" s="28">
        <f t="shared" si="4"/>
        <v>4</v>
      </c>
      <c r="N87" s="29">
        <f t="shared" si="7"/>
        <v>14.228</v>
      </c>
      <c r="O87" s="29">
        <f t="shared" si="8"/>
        <v>1</v>
      </c>
      <c r="P87" s="1"/>
      <c r="Q87" s="1"/>
      <c r="R87" s="1"/>
    </row>
    <row r="88" spans="1:18" ht="15.75" customHeight="1">
      <c r="A88" s="2">
        <v>21904557</v>
      </c>
      <c r="B88" s="21">
        <v>0</v>
      </c>
      <c r="C88" s="28">
        <f t="shared" si="0"/>
        <v>61</v>
      </c>
      <c r="D88" s="21">
        <v>7.75</v>
      </c>
      <c r="E88" s="28">
        <f t="shared" si="1"/>
        <v>76</v>
      </c>
      <c r="F88" s="21">
        <v>1.7857142857142858</v>
      </c>
      <c r="G88" s="28">
        <f t="shared" si="2"/>
        <v>87</v>
      </c>
      <c r="H88" s="21">
        <v>8.6666666666666661</v>
      </c>
      <c r="I88" s="28">
        <f t="shared" si="3"/>
        <v>95</v>
      </c>
      <c r="J88" s="3">
        <v>2</v>
      </c>
      <c r="K88" s="37">
        <v>140</v>
      </c>
      <c r="L88" s="21">
        <v>0</v>
      </c>
      <c r="M88" s="28">
        <f t="shared" si="4"/>
        <v>117</v>
      </c>
      <c r="N88" s="29">
        <f t="shared" si="7"/>
        <v>2.78</v>
      </c>
      <c r="O88" s="29">
        <f t="shared" si="8"/>
        <v>121</v>
      </c>
      <c r="P88" s="1"/>
      <c r="Q88" s="1"/>
      <c r="R88" s="1"/>
    </row>
    <row r="89" spans="1:18" ht="15.75" customHeight="1">
      <c r="A89" s="27">
        <v>21904599</v>
      </c>
      <c r="B89" s="21">
        <v>0</v>
      </c>
      <c r="C89" s="28">
        <f t="shared" si="0"/>
        <v>61</v>
      </c>
      <c r="D89" s="21">
        <v>7.25</v>
      </c>
      <c r="E89" s="28">
        <f t="shared" si="1"/>
        <v>81</v>
      </c>
      <c r="F89" s="21">
        <v>0</v>
      </c>
      <c r="G89" s="28">
        <f t="shared" si="2"/>
        <v>97</v>
      </c>
      <c r="H89" s="21">
        <v>0</v>
      </c>
      <c r="I89" s="28">
        <f t="shared" si="3"/>
        <v>141</v>
      </c>
      <c r="J89" s="9">
        <v>9</v>
      </c>
      <c r="K89" s="38">
        <v>80</v>
      </c>
      <c r="L89" s="21">
        <v>5.833333333333333</v>
      </c>
      <c r="M89" s="28">
        <f t="shared" si="4"/>
        <v>75</v>
      </c>
      <c r="N89" s="29">
        <f t="shared" si="7"/>
        <v>5.6210000000000004</v>
      </c>
      <c r="O89" s="29">
        <f t="shared" si="8"/>
        <v>96</v>
      </c>
      <c r="P89" s="1"/>
      <c r="Q89" s="1"/>
      <c r="R89" s="1"/>
    </row>
    <row r="90" spans="1:18" ht="15.75" customHeight="1">
      <c r="A90" s="2">
        <v>21904600</v>
      </c>
      <c r="B90" s="21">
        <v>0</v>
      </c>
      <c r="C90" s="28">
        <f t="shared" si="0"/>
        <v>61</v>
      </c>
      <c r="D90" s="21">
        <v>13.5</v>
      </c>
      <c r="E90" s="28">
        <f t="shared" si="1"/>
        <v>28</v>
      </c>
      <c r="F90" s="21">
        <v>0</v>
      </c>
      <c r="G90" s="28">
        <f t="shared" si="2"/>
        <v>97</v>
      </c>
      <c r="H90" s="21">
        <v>16.222222222222221</v>
      </c>
      <c r="I90" s="28">
        <f t="shared" si="3"/>
        <v>9</v>
      </c>
      <c r="J90" s="3">
        <v>14</v>
      </c>
      <c r="K90" s="37">
        <v>34</v>
      </c>
      <c r="L90" s="21">
        <v>7.5</v>
      </c>
      <c r="M90" s="28">
        <f t="shared" si="4"/>
        <v>50</v>
      </c>
      <c r="N90" s="29">
        <f t="shared" si="7"/>
        <v>10.808999999999999</v>
      </c>
      <c r="O90" s="29">
        <f t="shared" si="8"/>
        <v>34</v>
      </c>
      <c r="P90" s="1"/>
      <c r="Q90" s="1"/>
      <c r="R90" s="1"/>
    </row>
    <row r="91" spans="1:18" ht="15.75" customHeight="1">
      <c r="A91" s="27">
        <v>21904656</v>
      </c>
      <c r="B91" s="21">
        <v>2.5</v>
      </c>
      <c r="C91" s="28">
        <f t="shared" si="0"/>
        <v>28</v>
      </c>
      <c r="D91" s="21">
        <v>14.5</v>
      </c>
      <c r="E91" s="28">
        <f t="shared" si="1"/>
        <v>15</v>
      </c>
      <c r="F91" s="21">
        <v>5.7142857142857144</v>
      </c>
      <c r="G91" s="28">
        <f t="shared" si="2"/>
        <v>32</v>
      </c>
      <c r="H91" s="21">
        <v>11.555555555555555</v>
      </c>
      <c r="I91" s="28">
        <f t="shared" si="3"/>
        <v>63</v>
      </c>
      <c r="J91" s="9">
        <v>15.5</v>
      </c>
      <c r="K91" s="38">
        <v>17</v>
      </c>
      <c r="L91" s="21">
        <v>9.5833333333333339</v>
      </c>
      <c r="M91" s="28">
        <f t="shared" si="4"/>
        <v>25</v>
      </c>
      <c r="N91" s="29">
        <f t="shared" si="7"/>
        <v>11.773</v>
      </c>
      <c r="O91" s="29">
        <f t="shared" si="8"/>
        <v>25</v>
      </c>
      <c r="P91" s="1"/>
      <c r="Q91" s="1"/>
      <c r="R91" s="1"/>
    </row>
    <row r="92" spans="1:18" ht="15.75" customHeight="1">
      <c r="A92" s="2">
        <v>21904715</v>
      </c>
      <c r="B92" s="21">
        <v>0</v>
      </c>
      <c r="C92" s="28">
        <f t="shared" si="0"/>
        <v>61</v>
      </c>
      <c r="D92" s="21">
        <v>0</v>
      </c>
      <c r="E92" s="28">
        <f t="shared" si="1"/>
        <v>136</v>
      </c>
      <c r="F92" s="21">
        <v>0</v>
      </c>
      <c r="G92" s="28">
        <f t="shared" si="2"/>
        <v>97</v>
      </c>
      <c r="H92" s="21">
        <v>0</v>
      </c>
      <c r="I92" s="28">
        <f t="shared" si="3"/>
        <v>141</v>
      </c>
      <c r="J92" s="3">
        <v>1.5</v>
      </c>
      <c r="K92" s="37">
        <v>147</v>
      </c>
      <c r="L92" s="21">
        <v>2.0833333333333335</v>
      </c>
      <c r="M92" s="28">
        <f t="shared" si="4"/>
        <v>108</v>
      </c>
      <c r="N92" s="29">
        <f t="shared" si="7"/>
        <v>1.2250000000000001</v>
      </c>
      <c r="O92" s="29">
        <f t="shared" si="8"/>
        <v>150</v>
      </c>
      <c r="P92" s="1"/>
      <c r="Q92" s="1"/>
      <c r="R92" s="1"/>
    </row>
    <row r="93" spans="1:18" ht="15.75" customHeight="1">
      <c r="A93" s="27">
        <v>21904884</v>
      </c>
      <c r="B93" s="21">
        <v>2.75</v>
      </c>
      <c r="C93" s="28">
        <f t="shared" si="0"/>
        <v>24</v>
      </c>
      <c r="D93" s="21">
        <v>2.25</v>
      </c>
      <c r="E93" s="28">
        <f t="shared" si="1"/>
        <v>129</v>
      </c>
      <c r="F93" s="21">
        <v>3.2142857142857144</v>
      </c>
      <c r="G93" s="28">
        <f t="shared" si="2"/>
        <v>67</v>
      </c>
      <c r="H93" s="21">
        <v>4</v>
      </c>
      <c r="I93" s="28">
        <f t="shared" si="3"/>
        <v>135</v>
      </c>
      <c r="J93" s="9">
        <v>3.5</v>
      </c>
      <c r="K93" s="38">
        <v>131</v>
      </c>
      <c r="L93" s="21">
        <v>1.25</v>
      </c>
      <c r="M93" s="28">
        <f t="shared" si="4"/>
        <v>110</v>
      </c>
      <c r="N93" s="29">
        <f t="shared" si="7"/>
        <v>2.569</v>
      </c>
      <c r="O93" s="29">
        <f t="shared" si="8"/>
        <v>126</v>
      </c>
      <c r="P93" s="1"/>
      <c r="Q93" s="1"/>
      <c r="R93" s="1"/>
    </row>
    <row r="94" spans="1:18" ht="15.75" customHeight="1">
      <c r="A94" s="2">
        <v>21904977</v>
      </c>
      <c r="B94" s="21">
        <v>2</v>
      </c>
      <c r="C94" s="28">
        <f t="shared" si="0"/>
        <v>42</v>
      </c>
      <c r="D94" s="21">
        <v>15.75</v>
      </c>
      <c r="E94" s="28">
        <f t="shared" si="1"/>
        <v>4</v>
      </c>
      <c r="F94" s="21">
        <v>8.9285714285714288</v>
      </c>
      <c r="G94" s="28">
        <f t="shared" si="2"/>
        <v>9</v>
      </c>
      <c r="H94" s="21">
        <v>16.666666666666668</v>
      </c>
      <c r="I94" s="28">
        <f t="shared" si="3"/>
        <v>3</v>
      </c>
      <c r="J94" s="3">
        <v>18</v>
      </c>
      <c r="K94" s="37">
        <v>3</v>
      </c>
      <c r="L94" s="21">
        <v>7.5</v>
      </c>
      <c r="M94" s="28">
        <f t="shared" si="4"/>
        <v>50</v>
      </c>
      <c r="N94" s="29">
        <f t="shared" si="7"/>
        <v>12.763999999999999</v>
      </c>
      <c r="O94" s="29">
        <f t="shared" si="8"/>
        <v>12</v>
      </c>
      <c r="P94" s="1"/>
      <c r="Q94" s="1"/>
      <c r="R94" s="1"/>
    </row>
    <row r="95" spans="1:18" ht="15.75" customHeight="1">
      <c r="A95" s="27">
        <v>21904998</v>
      </c>
      <c r="B95" s="21">
        <v>0</v>
      </c>
      <c r="C95" s="28">
        <f t="shared" si="0"/>
        <v>61</v>
      </c>
      <c r="D95" s="21">
        <v>5</v>
      </c>
      <c r="E95" s="28">
        <f t="shared" si="1"/>
        <v>101</v>
      </c>
      <c r="F95" s="21">
        <v>0</v>
      </c>
      <c r="G95" s="28">
        <f t="shared" si="2"/>
        <v>97</v>
      </c>
      <c r="H95" s="21">
        <v>14.666666666666666</v>
      </c>
      <c r="I95" s="28">
        <f t="shared" si="3"/>
        <v>25</v>
      </c>
      <c r="J95" s="9">
        <v>6.5</v>
      </c>
      <c r="K95" s="38">
        <v>99</v>
      </c>
      <c r="L95" s="21">
        <v>0</v>
      </c>
      <c r="M95" s="28">
        <f t="shared" si="4"/>
        <v>117</v>
      </c>
      <c r="N95" s="29">
        <f t="shared" si="7"/>
        <v>4.6520000000000001</v>
      </c>
      <c r="O95" s="29">
        <f t="shared" si="8"/>
        <v>102</v>
      </c>
      <c r="P95" s="1"/>
      <c r="Q95" s="1"/>
      <c r="R95" s="1"/>
    </row>
    <row r="96" spans="1:18" ht="15.75" customHeight="1">
      <c r="A96" s="2">
        <v>21905003</v>
      </c>
      <c r="B96" s="21">
        <v>4</v>
      </c>
      <c r="C96" s="28">
        <f t="shared" si="0"/>
        <v>6</v>
      </c>
      <c r="D96" s="21">
        <v>15.75</v>
      </c>
      <c r="E96" s="28">
        <f t="shared" si="1"/>
        <v>4</v>
      </c>
      <c r="F96" s="21">
        <v>8.2142857142857135</v>
      </c>
      <c r="G96" s="28">
        <f t="shared" si="2"/>
        <v>13</v>
      </c>
      <c r="H96" s="21">
        <v>16</v>
      </c>
      <c r="I96" s="28">
        <f t="shared" si="3"/>
        <v>11</v>
      </c>
      <c r="J96" s="3">
        <v>14</v>
      </c>
      <c r="K96" s="37">
        <v>39</v>
      </c>
      <c r="L96" s="21">
        <v>8.75</v>
      </c>
      <c r="M96" s="28">
        <f t="shared" si="4"/>
        <v>33</v>
      </c>
      <c r="N96" s="29">
        <f t="shared" si="7"/>
        <v>11.965</v>
      </c>
      <c r="O96" s="29">
        <f t="shared" si="8"/>
        <v>17</v>
      </c>
      <c r="P96" s="1"/>
      <c r="Q96" s="1"/>
      <c r="R96" s="1"/>
    </row>
    <row r="97" spans="1:18" ht="15.75" customHeight="1">
      <c r="A97" s="27">
        <v>21905143</v>
      </c>
      <c r="B97" s="21">
        <v>4.5</v>
      </c>
      <c r="C97" s="28">
        <f t="shared" si="0"/>
        <v>3</v>
      </c>
      <c r="D97" s="21">
        <v>9.75</v>
      </c>
      <c r="E97" s="28">
        <f t="shared" si="1"/>
        <v>61</v>
      </c>
      <c r="F97" s="21">
        <v>3.5714285714285716</v>
      </c>
      <c r="G97" s="28">
        <f t="shared" si="2"/>
        <v>60</v>
      </c>
      <c r="H97" s="21">
        <v>10.222222222222221</v>
      </c>
      <c r="I97" s="28">
        <f t="shared" si="3"/>
        <v>77</v>
      </c>
      <c r="J97" s="9">
        <v>11.5</v>
      </c>
      <c r="K97" s="38">
        <v>61</v>
      </c>
      <c r="L97" s="21">
        <v>7.083333333333333</v>
      </c>
      <c r="M97" s="28">
        <f t="shared" si="4"/>
        <v>56</v>
      </c>
      <c r="N97" s="29">
        <f t="shared" si="7"/>
        <v>8.9139999999999997</v>
      </c>
      <c r="O97" s="29">
        <f t="shared" si="8"/>
        <v>60</v>
      </c>
      <c r="P97" s="1"/>
      <c r="Q97" s="1"/>
      <c r="R97" s="1"/>
    </row>
    <row r="98" spans="1:18" ht="15.75" customHeight="1">
      <c r="A98" s="2">
        <v>21905157</v>
      </c>
      <c r="B98" s="21">
        <v>2.25</v>
      </c>
      <c r="C98" s="28">
        <f t="shared" si="0"/>
        <v>34</v>
      </c>
      <c r="D98" s="21">
        <v>6.25</v>
      </c>
      <c r="E98" s="28">
        <f t="shared" si="1"/>
        <v>90</v>
      </c>
      <c r="F98" s="21">
        <v>3.2142857142857144</v>
      </c>
      <c r="G98" s="28">
        <f t="shared" si="2"/>
        <v>67</v>
      </c>
      <c r="H98" s="21">
        <v>8.2222222222222214</v>
      </c>
      <c r="I98" s="28">
        <f t="shared" si="3"/>
        <v>102</v>
      </c>
      <c r="J98" s="3">
        <v>7</v>
      </c>
      <c r="K98" s="37">
        <v>96</v>
      </c>
      <c r="L98" s="21">
        <v>5</v>
      </c>
      <c r="M98" s="28">
        <f t="shared" si="4"/>
        <v>85</v>
      </c>
      <c r="N98" s="29">
        <f t="shared" si="7"/>
        <v>6.0460000000000003</v>
      </c>
      <c r="O98" s="29">
        <f t="shared" si="8"/>
        <v>90</v>
      </c>
      <c r="P98" s="1"/>
      <c r="Q98" s="1"/>
      <c r="R98" s="1"/>
    </row>
    <row r="99" spans="1:18" ht="15.75" customHeight="1">
      <c r="A99" s="27">
        <v>21905264</v>
      </c>
      <c r="B99" s="21">
        <v>2.5</v>
      </c>
      <c r="C99" s="28">
        <f t="shared" si="0"/>
        <v>28</v>
      </c>
      <c r="D99" s="21">
        <v>0.5</v>
      </c>
      <c r="E99" s="28">
        <f t="shared" si="1"/>
        <v>134</v>
      </c>
      <c r="F99" s="21">
        <v>2.8571428571428572</v>
      </c>
      <c r="G99" s="28">
        <f t="shared" si="2"/>
        <v>74</v>
      </c>
      <c r="H99" s="21">
        <v>2.8888888888888888</v>
      </c>
      <c r="I99" s="28">
        <f t="shared" si="3"/>
        <v>140</v>
      </c>
      <c r="J99" s="9">
        <v>5</v>
      </c>
      <c r="K99" s="38">
        <v>113</v>
      </c>
      <c r="L99" s="21">
        <v>0.83333333333333337</v>
      </c>
      <c r="M99" s="28">
        <f t="shared" si="4"/>
        <v>116</v>
      </c>
      <c r="N99" s="29">
        <f t="shared" si="7"/>
        <v>2.4889999999999999</v>
      </c>
      <c r="O99" s="29">
        <f t="shared" si="8"/>
        <v>130</v>
      </c>
      <c r="P99" s="1"/>
      <c r="Q99" s="1"/>
      <c r="R99" s="1"/>
    </row>
    <row r="100" spans="1:18" ht="15.75" customHeight="1">
      <c r="A100" s="2">
        <v>21905342</v>
      </c>
      <c r="B100" s="21">
        <v>0</v>
      </c>
      <c r="C100" s="28">
        <f t="shared" si="0"/>
        <v>61</v>
      </c>
      <c r="D100" s="21">
        <v>16.25</v>
      </c>
      <c r="E100" s="28">
        <f t="shared" si="1"/>
        <v>3</v>
      </c>
      <c r="F100" s="21">
        <v>0</v>
      </c>
      <c r="G100" s="28">
        <f t="shared" si="2"/>
        <v>97</v>
      </c>
      <c r="H100" s="21">
        <v>16.666666666666668</v>
      </c>
      <c r="I100" s="28">
        <f t="shared" si="3"/>
        <v>3</v>
      </c>
      <c r="J100" s="3">
        <v>15</v>
      </c>
      <c r="K100" s="37">
        <v>21</v>
      </c>
      <c r="L100" s="21">
        <v>8.3333333333333339</v>
      </c>
      <c r="M100" s="28">
        <f t="shared" si="4"/>
        <v>37</v>
      </c>
      <c r="N100" s="29">
        <f t="shared" si="7"/>
        <v>11.772</v>
      </c>
      <c r="O100" s="29">
        <f t="shared" si="8"/>
        <v>26</v>
      </c>
      <c r="P100" s="1"/>
      <c r="Q100" s="1"/>
      <c r="R100" s="1"/>
    </row>
    <row r="101" spans="1:18" ht="15.75" customHeight="1">
      <c r="A101" s="27">
        <v>21905427</v>
      </c>
      <c r="B101" s="21">
        <v>0</v>
      </c>
      <c r="C101" s="28">
        <f t="shared" si="0"/>
        <v>61</v>
      </c>
      <c r="D101" s="21">
        <v>1.75</v>
      </c>
      <c r="E101" s="28">
        <f t="shared" si="1"/>
        <v>133</v>
      </c>
      <c r="F101" s="21">
        <v>0.7142857142857143</v>
      </c>
      <c r="G101" s="28">
        <f t="shared" si="2"/>
        <v>96</v>
      </c>
      <c r="H101" s="21">
        <v>8.6666666666666661</v>
      </c>
      <c r="I101" s="28">
        <f t="shared" si="3"/>
        <v>95</v>
      </c>
      <c r="J101" s="9">
        <v>4</v>
      </c>
      <c r="K101" s="38">
        <v>125</v>
      </c>
      <c r="L101" s="21">
        <v>0</v>
      </c>
      <c r="M101" s="28">
        <f t="shared" si="4"/>
        <v>117</v>
      </c>
      <c r="N101" s="29">
        <f t="shared" si="7"/>
        <v>2.702</v>
      </c>
      <c r="O101" s="29">
        <f t="shared" si="8"/>
        <v>122</v>
      </c>
      <c r="P101" s="1"/>
      <c r="Q101" s="1"/>
      <c r="R101" s="1"/>
    </row>
    <row r="102" spans="1:18" ht="15.75" customHeight="1">
      <c r="A102" s="2">
        <v>21905533</v>
      </c>
      <c r="B102" s="21">
        <v>0</v>
      </c>
      <c r="C102" s="28">
        <f t="shared" si="0"/>
        <v>61</v>
      </c>
      <c r="D102" s="21">
        <v>7.5</v>
      </c>
      <c r="E102" s="28">
        <f t="shared" si="1"/>
        <v>79</v>
      </c>
      <c r="F102" s="21">
        <v>3.2142857142857144</v>
      </c>
      <c r="G102" s="28">
        <f t="shared" si="2"/>
        <v>67</v>
      </c>
      <c r="H102" s="21">
        <v>11.777777777777779</v>
      </c>
      <c r="I102" s="28">
        <f t="shared" si="3"/>
        <v>61</v>
      </c>
      <c r="J102" s="3">
        <v>10</v>
      </c>
      <c r="K102" s="37">
        <v>68</v>
      </c>
      <c r="L102" s="21">
        <v>7.083333333333333</v>
      </c>
      <c r="M102" s="28">
        <f t="shared" si="4"/>
        <v>56</v>
      </c>
      <c r="N102" s="29">
        <f t="shared" si="7"/>
        <v>8.3130000000000006</v>
      </c>
      <c r="O102" s="29">
        <f t="shared" si="8"/>
        <v>68</v>
      </c>
      <c r="P102" s="1"/>
      <c r="Q102" s="1"/>
      <c r="R102" s="1"/>
    </row>
    <row r="103" spans="1:18" ht="15.75" customHeight="1">
      <c r="A103" s="27">
        <v>21905613</v>
      </c>
      <c r="B103" s="21">
        <v>0</v>
      </c>
      <c r="C103" s="28">
        <f t="shared" si="0"/>
        <v>61</v>
      </c>
      <c r="D103" s="21">
        <v>5.75</v>
      </c>
      <c r="E103" s="28">
        <f t="shared" si="1"/>
        <v>94</v>
      </c>
      <c r="F103" s="21">
        <v>0</v>
      </c>
      <c r="G103" s="28">
        <f t="shared" si="2"/>
        <v>97</v>
      </c>
      <c r="H103" s="21">
        <v>10.666666666666666</v>
      </c>
      <c r="I103" s="28">
        <f t="shared" si="3"/>
        <v>70</v>
      </c>
      <c r="J103" s="9">
        <v>7</v>
      </c>
      <c r="K103" s="38">
        <v>93</v>
      </c>
      <c r="L103" s="21">
        <v>7.5</v>
      </c>
      <c r="M103" s="28">
        <f t="shared" si="4"/>
        <v>50</v>
      </c>
      <c r="N103" s="29">
        <f t="shared" si="7"/>
        <v>7.0810000000000004</v>
      </c>
      <c r="O103" s="29">
        <f t="shared" si="8"/>
        <v>81</v>
      </c>
      <c r="P103" s="1"/>
      <c r="Q103" s="1"/>
      <c r="R103" s="1"/>
    </row>
    <row r="104" spans="1:18" ht="15.75" customHeight="1">
      <c r="A104" s="2">
        <v>21905711</v>
      </c>
      <c r="B104" s="21">
        <v>2.25</v>
      </c>
      <c r="C104" s="28">
        <f t="shared" si="0"/>
        <v>34</v>
      </c>
      <c r="D104" s="21">
        <v>10.25</v>
      </c>
      <c r="E104" s="28">
        <f t="shared" si="1"/>
        <v>55</v>
      </c>
      <c r="F104" s="21">
        <v>0</v>
      </c>
      <c r="G104" s="28">
        <f t="shared" si="2"/>
        <v>97</v>
      </c>
      <c r="H104" s="21">
        <v>6.4444444444444446</v>
      </c>
      <c r="I104" s="28">
        <f t="shared" si="3"/>
        <v>124</v>
      </c>
      <c r="J104" s="3">
        <v>6.5</v>
      </c>
      <c r="K104" s="37">
        <v>101</v>
      </c>
      <c r="L104" s="21">
        <v>5</v>
      </c>
      <c r="M104" s="28">
        <f t="shared" si="4"/>
        <v>85</v>
      </c>
      <c r="N104" s="29">
        <f t="shared" si="7"/>
        <v>5.9059999999999997</v>
      </c>
      <c r="O104" s="29">
        <f t="shared" si="8"/>
        <v>92</v>
      </c>
      <c r="P104" s="1"/>
      <c r="Q104" s="1"/>
      <c r="R104" s="1"/>
    </row>
    <row r="105" spans="1:18" ht="15.75" customHeight="1">
      <c r="A105" s="27">
        <v>21905824</v>
      </c>
      <c r="B105" s="21">
        <v>0</v>
      </c>
      <c r="C105" s="28">
        <f t="shared" si="0"/>
        <v>61</v>
      </c>
      <c r="D105" s="21">
        <v>2.75</v>
      </c>
      <c r="E105" s="28">
        <f t="shared" si="1"/>
        <v>123</v>
      </c>
      <c r="F105" s="21">
        <v>0</v>
      </c>
      <c r="G105" s="28">
        <f t="shared" si="2"/>
        <v>97</v>
      </c>
      <c r="H105" s="21">
        <v>7.1111111111111107</v>
      </c>
      <c r="I105" s="28">
        <f t="shared" si="3"/>
        <v>115</v>
      </c>
      <c r="J105" s="9">
        <v>3</v>
      </c>
      <c r="K105" s="38">
        <v>134</v>
      </c>
      <c r="L105" s="21">
        <v>0</v>
      </c>
      <c r="M105" s="28">
        <f t="shared" si="4"/>
        <v>117</v>
      </c>
      <c r="N105" s="29">
        <f t="shared" si="7"/>
        <v>2.2440000000000002</v>
      </c>
      <c r="O105" s="29">
        <f t="shared" si="8"/>
        <v>135</v>
      </c>
      <c r="P105" s="1"/>
      <c r="Q105" s="1"/>
      <c r="R105" s="1"/>
    </row>
    <row r="106" spans="1:18" ht="15.75" customHeight="1">
      <c r="A106" s="2">
        <v>21905893</v>
      </c>
      <c r="B106" s="21">
        <v>2.5</v>
      </c>
      <c r="C106" s="28">
        <f t="shared" si="0"/>
        <v>28</v>
      </c>
      <c r="D106" s="21">
        <v>5.75</v>
      </c>
      <c r="E106" s="28">
        <f t="shared" si="1"/>
        <v>94</v>
      </c>
      <c r="F106" s="21">
        <v>2.8571428571428572</v>
      </c>
      <c r="G106" s="28">
        <f t="shared" si="2"/>
        <v>74</v>
      </c>
      <c r="H106" s="21">
        <v>9.1111111111111107</v>
      </c>
      <c r="I106" s="28">
        <f t="shared" si="3"/>
        <v>88</v>
      </c>
      <c r="J106" s="3">
        <v>8.5</v>
      </c>
      <c r="K106" s="37">
        <v>81</v>
      </c>
      <c r="L106" s="21">
        <v>4.583333333333333</v>
      </c>
      <c r="M106" s="28">
        <f t="shared" si="4"/>
        <v>88</v>
      </c>
      <c r="N106" s="29">
        <f t="shared" si="7"/>
        <v>6.4109999999999996</v>
      </c>
      <c r="O106" s="29">
        <f t="shared" si="8"/>
        <v>87</v>
      </c>
      <c r="P106" s="1"/>
      <c r="Q106" s="1"/>
      <c r="R106" s="1"/>
    </row>
    <row r="107" spans="1:18" ht="15.75" customHeight="1">
      <c r="A107" s="27">
        <v>21905898</v>
      </c>
      <c r="B107" s="21">
        <v>2.75</v>
      </c>
      <c r="C107" s="28">
        <f t="shared" si="0"/>
        <v>24</v>
      </c>
      <c r="D107" s="21">
        <v>16.75</v>
      </c>
      <c r="E107" s="28">
        <f t="shared" si="1"/>
        <v>1</v>
      </c>
      <c r="F107" s="21">
        <v>3.5714285714285716</v>
      </c>
      <c r="G107" s="28">
        <f t="shared" si="2"/>
        <v>60</v>
      </c>
      <c r="H107" s="21">
        <v>15.111111111111111</v>
      </c>
      <c r="I107" s="28">
        <f t="shared" si="3"/>
        <v>20</v>
      </c>
      <c r="J107" s="9">
        <v>17</v>
      </c>
      <c r="K107" s="38">
        <v>6</v>
      </c>
      <c r="L107" s="21">
        <v>10.833333333333334</v>
      </c>
      <c r="M107" s="28">
        <f t="shared" si="4"/>
        <v>9</v>
      </c>
      <c r="N107" s="29">
        <f t="shared" si="7"/>
        <v>13.364000000000001</v>
      </c>
      <c r="O107" s="29">
        <f t="shared" si="8"/>
        <v>6</v>
      </c>
      <c r="P107" s="1"/>
      <c r="Q107" s="1"/>
      <c r="R107" s="1"/>
    </row>
    <row r="108" spans="1:18" ht="15.75" customHeight="1">
      <c r="A108" s="2">
        <v>21906179</v>
      </c>
      <c r="B108" s="21">
        <v>0</v>
      </c>
      <c r="C108" s="28">
        <f t="shared" si="0"/>
        <v>61</v>
      </c>
      <c r="D108" s="21">
        <v>12</v>
      </c>
      <c r="E108" s="28">
        <f t="shared" si="1"/>
        <v>36</v>
      </c>
      <c r="F108" s="21">
        <v>0</v>
      </c>
      <c r="G108" s="28">
        <f t="shared" si="2"/>
        <v>97</v>
      </c>
      <c r="H108" s="21">
        <v>13.555555555555555</v>
      </c>
      <c r="I108" s="28">
        <f t="shared" si="3"/>
        <v>41</v>
      </c>
      <c r="J108" s="3">
        <v>14.5</v>
      </c>
      <c r="K108" s="37">
        <v>28</v>
      </c>
      <c r="L108" s="21">
        <v>10</v>
      </c>
      <c r="M108" s="28">
        <f t="shared" si="4"/>
        <v>18</v>
      </c>
      <c r="N108" s="29">
        <f t="shared" si="7"/>
        <v>11.337</v>
      </c>
      <c r="O108" s="29">
        <f t="shared" si="8"/>
        <v>31</v>
      </c>
      <c r="P108" s="1"/>
      <c r="Q108" s="1"/>
      <c r="R108" s="1"/>
    </row>
    <row r="109" spans="1:18" ht="15.75" customHeight="1">
      <c r="A109" s="27">
        <v>21906250</v>
      </c>
      <c r="B109" s="21">
        <v>3</v>
      </c>
      <c r="C109" s="28">
        <f t="shared" si="0"/>
        <v>20</v>
      </c>
      <c r="D109" s="21">
        <v>11.25</v>
      </c>
      <c r="E109" s="28">
        <f t="shared" si="1"/>
        <v>44</v>
      </c>
      <c r="F109" s="21">
        <v>5.3571428571428568</v>
      </c>
      <c r="G109" s="28">
        <f t="shared" si="2"/>
        <v>38</v>
      </c>
      <c r="H109" s="21">
        <v>12</v>
      </c>
      <c r="I109" s="28">
        <f t="shared" si="3"/>
        <v>57</v>
      </c>
      <c r="J109" s="9">
        <v>10</v>
      </c>
      <c r="K109" s="38">
        <v>71</v>
      </c>
      <c r="L109" s="21">
        <v>6.25</v>
      </c>
      <c r="M109" s="28">
        <f t="shared" si="4"/>
        <v>67</v>
      </c>
      <c r="N109" s="29">
        <f t="shared" si="7"/>
        <v>8.6129999999999995</v>
      </c>
      <c r="O109" s="29">
        <f t="shared" si="8"/>
        <v>64</v>
      </c>
      <c r="P109" s="1"/>
      <c r="Q109" s="1"/>
      <c r="R109" s="1"/>
    </row>
    <row r="110" spans="1:18" ht="15.75" customHeight="1">
      <c r="A110" s="2">
        <v>21906294</v>
      </c>
      <c r="B110" s="21">
        <v>0</v>
      </c>
      <c r="C110" s="28">
        <f t="shared" si="0"/>
        <v>61</v>
      </c>
      <c r="D110" s="21">
        <v>2.75</v>
      </c>
      <c r="E110" s="28">
        <f t="shared" si="1"/>
        <v>123</v>
      </c>
      <c r="F110" s="21">
        <v>2.5</v>
      </c>
      <c r="G110" s="28">
        <f t="shared" si="2"/>
        <v>80</v>
      </c>
      <c r="H110" s="21">
        <v>4.666666666666667</v>
      </c>
      <c r="I110" s="28">
        <f t="shared" si="3"/>
        <v>133</v>
      </c>
      <c r="J110" s="3">
        <v>2</v>
      </c>
      <c r="K110" s="37">
        <v>144</v>
      </c>
      <c r="L110" s="21">
        <v>0</v>
      </c>
      <c r="M110" s="28">
        <f t="shared" si="4"/>
        <v>117</v>
      </c>
      <c r="N110" s="29">
        <f t="shared" si="7"/>
        <v>1.6930000000000001</v>
      </c>
      <c r="O110" s="29">
        <f t="shared" si="8"/>
        <v>145</v>
      </c>
      <c r="P110" s="1"/>
      <c r="Q110" s="1"/>
      <c r="R110" s="1"/>
    </row>
    <row r="111" spans="1:18" ht="15.75" customHeight="1">
      <c r="A111" s="27">
        <v>21906390</v>
      </c>
      <c r="B111" s="21">
        <v>3.75</v>
      </c>
      <c r="C111" s="28">
        <f t="shared" si="0"/>
        <v>11</v>
      </c>
      <c r="D111" s="21">
        <v>5.25</v>
      </c>
      <c r="E111" s="28">
        <f t="shared" si="1"/>
        <v>99</v>
      </c>
      <c r="F111" s="21">
        <v>8.2142857142857135</v>
      </c>
      <c r="G111" s="28">
        <f t="shared" si="2"/>
        <v>13</v>
      </c>
      <c r="H111" s="21">
        <v>9.1111111111111107</v>
      </c>
      <c r="I111" s="28">
        <f t="shared" si="3"/>
        <v>88</v>
      </c>
      <c r="J111" s="9">
        <v>5.5</v>
      </c>
      <c r="K111" s="38">
        <v>107</v>
      </c>
      <c r="L111" s="21">
        <v>3.3333333333333335</v>
      </c>
      <c r="M111" s="28">
        <f t="shared" si="4"/>
        <v>99</v>
      </c>
      <c r="N111" s="29">
        <f t="shared" si="7"/>
        <v>5.274</v>
      </c>
      <c r="O111" s="29">
        <f t="shared" si="8"/>
        <v>98</v>
      </c>
      <c r="P111" s="1"/>
      <c r="Q111" s="1"/>
      <c r="R111" s="1"/>
    </row>
    <row r="112" spans="1:18" ht="15.75" customHeight="1">
      <c r="A112" s="2">
        <v>21906447</v>
      </c>
      <c r="B112" s="21">
        <v>0</v>
      </c>
      <c r="C112" s="28">
        <f t="shared" si="0"/>
        <v>61</v>
      </c>
      <c r="D112" s="21">
        <v>14</v>
      </c>
      <c r="E112" s="28">
        <f t="shared" si="1"/>
        <v>22</v>
      </c>
      <c r="F112" s="21">
        <v>4.2857142857142856</v>
      </c>
      <c r="G112" s="28">
        <f t="shared" si="2"/>
        <v>47</v>
      </c>
      <c r="H112" s="21">
        <v>14.222222222222221</v>
      </c>
      <c r="I112" s="28">
        <f t="shared" si="3"/>
        <v>30</v>
      </c>
      <c r="J112" s="3">
        <v>12</v>
      </c>
      <c r="K112" s="37">
        <v>55</v>
      </c>
      <c r="L112" s="21">
        <v>7.916666666666667</v>
      </c>
      <c r="M112" s="28">
        <f t="shared" si="4"/>
        <v>44</v>
      </c>
      <c r="N112" s="29">
        <f t="shared" si="7"/>
        <v>10.313000000000001</v>
      </c>
      <c r="O112" s="29">
        <f t="shared" si="8"/>
        <v>42</v>
      </c>
      <c r="P112" s="1"/>
      <c r="Q112" s="1"/>
      <c r="R112" s="1"/>
    </row>
    <row r="113" spans="1:18" ht="15.75" customHeight="1">
      <c r="A113" s="27">
        <v>21906635</v>
      </c>
      <c r="B113" s="21">
        <v>0</v>
      </c>
      <c r="C113" s="28">
        <f t="shared" si="0"/>
        <v>61</v>
      </c>
      <c r="D113" s="21">
        <v>0</v>
      </c>
      <c r="E113" s="28">
        <f t="shared" si="1"/>
        <v>136</v>
      </c>
      <c r="F113" s="21">
        <v>0</v>
      </c>
      <c r="G113" s="28">
        <f t="shared" si="2"/>
        <v>97</v>
      </c>
      <c r="H113" s="21">
        <v>3.7777777777777777</v>
      </c>
      <c r="I113" s="28">
        <f t="shared" si="3"/>
        <v>136</v>
      </c>
      <c r="J113" s="9">
        <v>3.5</v>
      </c>
      <c r="K113" s="38">
        <v>126</v>
      </c>
      <c r="L113" s="21">
        <v>1.25</v>
      </c>
      <c r="M113" s="28">
        <f t="shared" si="4"/>
        <v>110</v>
      </c>
      <c r="N113" s="29">
        <f t="shared" si="7"/>
        <v>2.0750000000000002</v>
      </c>
      <c r="O113" s="29">
        <f t="shared" si="8"/>
        <v>136</v>
      </c>
      <c r="P113" s="1"/>
      <c r="Q113" s="1"/>
      <c r="R113" s="1"/>
    </row>
    <row r="114" spans="1:18" ht="15.75" customHeight="1">
      <c r="A114" s="2">
        <v>21906717</v>
      </c>
      <c r="B114" s="21">
        <v>0</v>
      </c>
      <c r="C114" s="28">
        <f t="shared" si="0"/>
        <v>61</v>
      </c>
      <c r="D114" s="21">
        <v>3.75</v>
      </c>
      <c r="E114" s="28">
        <f t="shared" si="1"/>
        <v>115</v>
      </c>
      <c r="F114" s="21">
        <v>0</v>
      </c>
      <c r="G114" s="28">
        <f t="shared" si="2"/>
        <v>97</v>
      </c>
      <c r="H114" s="21">
        <v>6</v>
      </c>
      <c r="I114" s="28">
        <f t="shared" si="3"/>
        <v>127</v>
      </c>
      <c r="J114" s="3">
        <v>2</v>
      </c>
      <c r="K114" s="37">
        <v>143</v>
      </c>
      <c r="L114" s="21">
        <v>0</v>
      </c>
      <c r="M114" s="28">
        <f t="shared" si="4"/>
        <v>117</v>
      </c>
      <c r="N114" s="29">
        <f t="shared" si="7"/>
        <v>1.8839999999999999</v>
      </c>
      <c r="O114" s="29">
        <f t="shared" si="8"/>
        <v>140</v>
      </c>
      <c r="P114" s="1"/>
      <c r="Q114" s="1"/>
      <c r="R114" s="1"/>
    </row>
    <row r="115" spans="1:18" ht="15.75" customHeight="1">
      <c r="A115" s="27">
        <v>21906728</v>
      </c>
      <c r="B115" s="21">
        <v>3.5</v>
      </c>
      <c r="C115" s="28">
        <f t="shared" si="0"/>
        <v>14</v>
      </c>
      <c r="D115" s="21">
        <v>9</v>
      </c>
      <c r="E115" s="28">
        <f t="shared" si="1"/>
        <v>66</v>
      </c>
      <c r="F115" s="21">
        <v>5.3571428571428568</v>
      </c>
      <c r="G115" s="28">
        <f t="shared" si="2"/>
        <v>38</v>
      </c>
      <c r="H115" s="21">
        <v>8.2222222222222214</v>
      </c>
      <c r="I115" s="28">
        <f t="shared" si="3"/>
        <v>102</v>
      </c>
      <c r="J115" s="9">
        <v>14</v>
      </c>
      <c r="K115" s="38">
        <v>35</v>
      </c>
      <c r="L115" s="21">
        <v>7.5</v>
      </c>
      <c r="M115" s="28">
        <f t="shared" si="4"/>
        <v>50</v>
      </c>
      <c r="N115" s="29">
        <f t="shared" si="7"/>
        <v>9.4890000000000008</v>
      </c>
      <c r="O115" s="29">
        <f t="shared" si="8"/>
        <v>52</v>
      </c>
      <c r="P115" s="1"/>
      <c r="Q115" s="1"/>
      <c r="R115" s="1"/>
    </row>
    <row r="116" spans="1:18" ht="15.75" customHeight="1">
      <c r="A116" s="2">
        <v>21906732</v>
      </c>
      <c r="B116" s="21">
        <v>4</v>
      </c>
      <c r="C116" s="28">
        <f t="shared" si="0"/>
        <v>6</v>
      </c>
      <c r="D116" s="21">
        <v>8.25</v>
      </c>
      <c r="E116" s="28">
        <f t="shared" si="1"/>
        <v>73</v>
      </c>
      <c r="F116" s="21">
        <v>1.0714285714285714</v>
      </c>
      <c r="G116" s="28">
        <f t="shared" si="2"/>
        <v>93</v>
      </c>
      <c r="H116" s="21">
        <v>8.8888888888888893</v>
      </c>
      <c r="I116" s="28">
        <f t="shared" si="3"/>
        <v>92</v>
      </c>
      <c r="J116" s="3">
        <v>6.5</v>
      </c>
      <c r="K116" s="37">
        <v>98</v>
      </c>
      <c r="L116" s="21">
        <v>1.25</v>
      </c>
      <c r="M116" s="28">
        <f t="shared" si="4"/>
        <v>110</v>
      </c>
      <c r="N116" s="29">
        <f t="shared" si="7"/>
        <v>4.7629999999999999</v>
      </c>
      <c r="O116" s="29">
        <f t="shared" si="8"/>
        <v>101</v>
      </c>
      <c r="P116" s="1"/>
      <c r="Q116" s="1"/>
      <c r="R116" s="1"/>
    </row>
    <row r="117" spans="1:18" ht="15.75" customHeight="1">
      <c r="A117" s="27">
        <v>21907084</v>
      </c>
      <c r="B117" s="21">
        <v>0</v>
      </c>
      <c r="C117" s="28">
        <f t="shared" si="0"/>
        <v>61</v>
      </c>
      <c r="D117" s="21">
        <v>0</v>
      </c>
      <c r="E117" s="28">
        <f t="shared" si="1"/>
        <v>136</v>
      </c>
      <c r="F117" s="21">
        <v>0</v>
      </c>
      <c r="G117" s="28">
        <f t="shared" si="2"/>
        <v>97</v>
      </c>
      <c r="H117" s="21">
        <v>7.7777777777777777</v>
      </c>
      <c r="I117" s="28">
        <f t="shared" si="3"/>
        <v>106</v>
      </c>
      <c r="J117" s="9">
        <v>8</v>
      </c>
      <c r="K117" s="38">
        <v>86</v>
      </c>
      <c r="L117" s="21">
        <v>3.3333333333333335</v>
      </c>
      <c r="M117" s="28">
        <f t="shared" si="4"/>
        <v>99</v>
      </c>
      <c r="N117" s="29">
        <f t="shared" si="7"/>
        <v>4.7930000000000001</v>
      </c>
      <c r="O117" s="29">
        <f t="shared" si="8"/>
        <v>100</v>
      </c>
      <c r="P117" s="1"/>
      <c r="Q117" s="1"/>
      <c r="R117" s="1"/>
    </row>
    <row r="118" spans="1:18" ht="15.75" customHeight="1">
      <c r="A118" s="2">
        <v>21907106</v>
      </c>
      <c r="B118" s="21">
        <v>0</v>
      </c>
      <c r="C118" s="28">
        <f t="shared" si="0"/>
        <v>61</v>
      </c>
      <c r="D118" s="21">
        <v>14.75</v>
      </c>
      <c r="E118" s="28">
        <f t="shared" si="1"/>
        <v>13</v>
      </c>
      <c r="F118" s="21">
        <v>7.5</v>
      </c>
      <c r="G118" s="28">
        <f t="shared" si="2"/>
        <v>19</v>
      </c>
      <c r="H118" s="21">
        <v>15.555555555555555</v>
      </c>
      <c r="I118" s="28">
        <f t="shared" si="3"/>
        <v>14</v>
      </c>
      <c r="J118" s="3">
        <v>13.5</v>
      </c>
      <c r="K118" s="37">
        <v>42</v>
      </c>
      <c r="L118" s="21">
        <v>9.5833333333333339</v>
      </c>
      <c r="M118" s="28">
        <f t="shared" si="4"/>
        <v>25</v>
      </c>
      <c r="N118" s="29">
        <f t="shared" si="7"/>
        <v>11.804</v>
      </c>
      <c r="O118" s="29">
        <f t="shared" si="8"/>
        <v>24</v>
      </c>
      <c r="P118" s="1"/>
      <c r="Q118" s="1"/>
      <c r="R118" s="1"/>
    </row>
    <row r="119" spans="1:18" ht="15.75" customHeight="1">
      <c r="A119" s="27">
        <v>21907431</v>
      </c>
      <c r="B119" s="21">
        <v>2.25</v>
      </c>
      <c r="C119" s="28">
        <f t="shared" si="0"/>
        <v>34</v>
      </c>
      <c r="D119" s="21">
        <v>11.75</v>
      </c>
      <c r="E119" s="28">
        <f t="shared" si="1"/>
        <v>41</v>
      </c>
      <c r="F119" s="21">
        <v>3.9285714285714284</v>
      </c>
      <c r="G119" s="28">
        <f t="shared" si="2"/>
        <v>55</v>
      </c>
      <c r="H119" s="21">
        <v>13.555555555555555</v>
      </c>
      <c r="I119" s="28">
        <f t="shared" si="3"/>
        <v>41</v>
      </c>
      <c r="J119" s="9">
        <v>15</v>
      </c>
      <c r="K119" s="38">
        <v>20</v>
      </c>
      <c r="L119" s="21">
        <v>10.416666666666666</v>
      </c>
      <c r="M119" s="28">
        <f t="shared" si="4"/>
        <v>12</v>
      </c>
      <c r="N119" s="29">
        <f t="shared" si="7"/>
        <v>11.858000000000001</v>
      </c>
      <c r="O119" s="29">
        <f t="shared" si="8"/>
        <v>20</v>
      </c>
      <c r="P119" s="1"/>
      <c r="Q119" s="1"/>
      <c r="R119" s="1"/>
    </row>
    <row r="120" spans="1:18" ht="15.75" customHeight="1">
      <c r="A120" s="2">
        <v>21907465</v>
      </c>
      <c r="B120" s="21">
        <v>0</v>
      </c>
      <c r="C120" s="28">
        <f t="shared" si="0"/>
        <v>61</v>
      </c>
      <c r="D120" s="21">
        <v>7</v>
      </c>
      <c r="E120" s="28">
        <f t="shared" si="1"/>
        <v>85</v>
      </c>
      <c r="F120" s="21">
        <v>2.1428571428571428</v>
      </c>
      <c r="G120" s="28">
        <f t="shared" si="2"/>
        <v>82</v>
      </c>
      <c r="H120" s="21">
        <v>9.1111111111111107</v>
      </c>
      <c r="I120" s="28">
        <f t="shared" si="3"/>
        <v>88</v>
      </c>
      <c r="J120" s="3">
        <v>6</v>
      </c>
      <c r="K120" s="37">
        <v>103</v>
      </c>
      <c r="L120" s="21">
        <v>0</v>
      </c>
      <c r="M120" s="28">
        <f t="shared" si="4"/>
        <v>117</v>
      </c>
      <c r="N120" s="29">
        <f t="shared" si="7"/>
        <v>3.9780000000000002</v>
      </c>
      <c r="O120" s="29">
        <f t="shared" si="8"/>
        <v>109</v>
      </c>
      <c r="P120" s="1"/>
      <c r="Q120" s="1"/>
      <c r="R120" s="1"/>
    </row>
    <row r="121" spans="1:18" ht="15.75" customHeight="1">
      <c r="A121" s="27">
        <v>21907549</v>
      </c>
      <c r="B121" s="21">
        <v>0</v>
      </c>
      <c r="C121" s="28">
        <f t="shared" si="0"/>
        <v>61</v>
      </c>
      <c r="D121" s="21">
        <v>3.5</v>
      </c>
      <c r="E121" s="28">
        <f t="shared" si="1"/>
        <v>117</v>
      </c>
      <c r="F121" s="21">
        <v>5</v>
      </c>
      <c r="G121" s="28">
        <f t="shared" si="2"/>
        <v>42</v>
      </c>
      <c r="H121" s="21">
        <v>4.8888888888888893</v>
      </c>
      <c r="I121" s="28">
        <f t="shared" si="3"/>
        <v>131</v>
      </c>
      <c r="J121" s="9">
        <v>4.5</v>
      </c>
      <c r="K121" s="38">
        <v>116</v>
      </c>
      <c r="L121" s="21">
        <v>1.25</v>
      </c>
      <c r="M121" s="28">
        <f t="shared" si="4"/>
        <v>110</v>
      </c>
      <c r="N121" s="29">
        <f t="shared" si="7"/>
        <v>3.129</v>
      </c>
      <c r="O121" s="29">
        <f t="shared" si="8"/>
        <v>116</v>
      </c>
      <c r="P121" s="1"/>
      <c r="Q121" s="1"/>
      <c r="R121" s="1"/>
    </row>
    <row r="122" spans="1:18" ht="15.75" customHeight="1">
      <c r="A122" s="2">
        <v>21907778</v>
      </c>
      <c r="B122" s="21">
        <v>1.5</v>
      </c>
      <c r="C122" s="28">
        <f t="shared" si="0"/>
        <v>53</v>
      </c>
      <c r="D122" s="21">
        <v>12</v>
      </c>
      <c r="E122" s="28">
        <f t="shared" si="1"/>
        <v>36</v>
      </c>
      <c r="F122" s="21">
        <v>2.8571428571428572</v>
      </c>
      <c r="G122" s="28">
        <f t="shared" si="2"/>
        <v>74</v>
      </c>
      <c r="H122" s="21">
        <v>15.333333333333334</v>
      </c>
      <c r="I122" s="28">
        <f t="shared" si="3"/>
        <v>16</v>
      </c>
      <c r="J122" s="3">
        <v>14.5</v>
      </c>
      <c r="K122" s="37">
        <v>29</v>
      </c>
      <c r="L122" s="21">
        <v>6.25</v>
      </c>
      <c r="M122" s="28">
        <f t="shared" si="4"/>
        <v>67</v>
      </c>
      <c r="N122" s="29">
        <f t="shared" si="7"/>
        <v>10.375</v>
      </c>
      <c r="O122" s="29">
        <f t="shared" si="8"/>
        <v>41</v>
      </c>
      <c r="P122" s="1"/>
      <c r="Q122" s="1"/>
      <c r="R122" s="1"/>
    </row>
    <row r="123" spans="1:18" ht="15.75" customHeight="1">
      <c r="A123" s="27">
        <v>21907970</v>
      </c>
      <c r="B123" s="21">
        <v>0</v>
      </c>
      <c r="C123" s="28">
        <f t="shared" si="0"/>
        <v>61</v>
      </c>
      <c r="D123" s="21">
        <v>11</v>
      </c>
      <c r="E123" s="28">
        <f t="shared" si="1"/>
        <v>46</v>
      </c>
      <c r="F123" s="21">
        <v>4.6428571428571432</v>
      </c>
      <c r="G123" s="28">
        <f t="shared" si="2"/>
        <v>44</v>
      </c>
      <c r="H123" s="21">
        <v>10.888888888888889</v>
      </c>
      <c r="I123" s="28">
        <f t="shared" si="3"/>
        <v>69</v>
      </c>
      <c r="J123" s="9">
        <v>14</v>
      </c>
      <c r="K123" s="38">
        <v>32</v>
      </c>
      <c r="L123" s="21">
        <v>9.5833333333333339</v>
      </c>
      <c r="M123" s="28">
        <f t="shared" si="4"/>
        <v>25</v>
      </c>
      <c r="N123" s="29">
        <f t="shared" si="7"/>
        <v>10.737</v>
      </c>
      <c r="O123" s="29">
        <f t="shared" si="8"/>
        <v>36</v>
      </c>
      <c r="P123" s="1"/>
      <c r="Q123" s="1"/>
      <c r="R123" s="1"/>
    </row>
    <row r="124" spans="1:18" ht="15.75" customHeight="1">
      <c r="A124" s="2">
        <v>21907995</v>
      </c>
      <c r="B124" s="21">
        <v>3.5</v>
      </c>
      <c r="C124" s="28">
        <f t="shared" si="0"/>
        <v>14</v>
      </c>
      <c r="D124" s="21">
        <v>11.25</v>
      </c>
      <c r="E124" s="28">
        <f t="shared" si="1"/>
        <v>44</v>
      </c>
      <c r="F124" s="21">
        <v>4.6428571428571432</v>
      </c>
      <c r="G124" s="28">
        <f t="shared" si="2"/>
        <v>44</v>
      </c>
      <c r="H124" s="21">
        <v>9.5555555555555554</v>
      </c>
      <c r="I124" s="28">
        <f t="shared" si="3"/>
        <v>85</v>
      </c>
      <c r="J124" s="3">
        <v>9.5</v>
      </c>
      <c r="K124" s="37">
        <v>75</v>
      </c>
      <c r="L124" s="21">
        <v>6.25</v>
      </c>
      <c r="M124" s="28">
        <f t="shared" si="4"/>
        <v>67</v>
      </c>
      <c r="N124" s="29">
        <f t="shared" si="7"/>
        <v>8.0820000000000007</v>
      </c>
      <c r="O124" s="29">
        <f t="shared" si="8"/>
        <v>70</v>
      </c>
      <c r="P124" s="1"/>
      <c r="Q124" s="1"/>
      <c r="R124" s="1"/>
    </row>
    <row r="125" spans="1:18" ht="15.75" customHeight="1">
      <c r="A125" s="27">
        <v>21908083</v>
      </c>
      <c r="B125" s="21">
        <v>0</v>
      </c>
      <c r="C125" s="28">
        <f t="shared" si="0"/>
        <v>61</v>
      </c>
      <c r="D125" s="21">
        <v>8</v>
      </c>
      <c r="E125" s="28">
        <f t="shared" si="1"/>
        <v>74</v>
      </c>
      <c r="F125" s="21">
        <v>6.4285714285714288</v>
      </c>
      <c r="G125" s="28">
        <f t="shared" si="2"/>
        <v>25</v>
      </c>
      <c r="H125" s="21">
        <v>8.4444444444444446</v>
      </c>
      <c r="I125" s="28">
        <f t="shared" si="3"/>
        <v>100</v>
      </c>
      <c r="J125" s="9">
        <v>8.5</v>
      </c>
      <c r="K125" s="38">
        <v>84</v>
      </c>
      <c r="L125" s="21">
        <v>5.416666666666667</v>
      </c>
      <c r="M125" s="28">
        <f t="shared" si="4"/>
        <v>82</v>
      </c>
      <c r="N125" s="29">
        <f t="shared" si="7"/>
        <v>6.9420000000000002</v>
      </c>
      <c r="O125" s="29">
        <f t="shared" si="8"/>
        <v>83</v>
      </c>
      <c r="P125" s="1"/>
      <c r="Q125" s="1"/>
      <c r="R125" s="1"/>
    </row>
    <row r="126" spans="1:18" ht="15.75" customHeight="1">
      <c r="A126" s="2">
        <v>21908096</v>
      </c>
      <c r="B126" s="21">
        <v>1</v>
      </c>
      <c r="C126" s="28">
        <f t="shared" si="0"/>
        <v>57</v>
      </c>
      <c r="D126" s="21">
        <v>12.5</v>
      </c>
      <c r="E126" s="28">
        <f t="shared" si="1"/>
        <v>33</v>
      </c>
      <c r="F126" s="21">
        <v>2.1428571428571428</v>
      </c>
      <c r="G126" s="28">
        <f t="shared" si="2"/>
        <v>82</v>
      </c>
      <c r="H126" s="21">
        <v>12.222222222222221</v>
      </c>
      <c r="I126" s="28">
        <f t="shared" si="3"/>
        <v>56</v>
      </c>
      <c r="J126" s="3">
        <v>14</v>
      </c>
      <c r="K126" s="37">
        <v>37</v>
      </c>
      <c r="L126" s="21">
        <v>7.083333333333333</v>
      </c>
      <c r="M126" s="28">
        <f t="shared" si="4"/>
        <v>56</v>
      </c>
      <c r="N126" s="29">
        <f t="shared" si="7"/>
        <v>10.077999999999999</v>
      </c>
      <c r="O126" s="29">
        <f t="shared" si="8"/>
        <v>45</v>
      </c>
      <c r="P126" s="1"/>
      <c r="Q126" s="1"/>
      <c r="R126" s="1"/>
    </row>
    <row r="127" spans="1:18" ht="15.75" customHeight="1">
      <c r="A127" s="27">
        <v>21908129</v>
      </c>
      <c r="B127" s="21">
        <v>4</v>
      </c>
      <c r="C127" s="28">
        <f t="shared" si="0"/>
        <v>6</v>
      </c>
      <c r="D127" s="21">
        <v>3.25</v>
      </c>
      <c r="E127" s="28">
        <f t="shared" si="1"/>
        <v>119</v>
      </c>
      <c r="F127" s="21">
        <v>1.7857142857142858</v>
      </c>
      <c r="G127" s="28">
        <f t="shared" si="2"/>
        <v>87</v>
      </c>
      <c r="H127" s="21">
        <v>3.3333333333333335</v>
      </c>
      <c r="I127" s="28">
        <f t="shared" si="3"/>
        <v>138</v>
      </c>
      <c r="J127" s="9">
        <v>2</v>
      </c>
      <c r="K127" s="38">
        <v>145</v>
      </c>
      <c r="L127" s="21">
        <v>2.5</v>
      </c>
      <c r="M127" s="28">
        <f t="shared" si="4"/>
        <v>107</v>
      </c>
      <c r="N127" s="29">
        <f t="shared" si="7"/>
        <v>2.5659999999999998</v>
      </c>
      <c r="O127" s="29">
        <f t="shared" si="8"/>
        <v>127</v>
      </c>
      <c r="P127" s="1"/>
      <c r="Q127" s="1"/>
      <c r="R127" s="1"/>
    </row>
    <row r="128" spans="1:18" ht="15.75" customHeight="1">
      <c r="A128" s="2">
        <v>21908299</v>
      </c>
      <c r="B128" s="21">
        <v>0</v>
      </c>
      <c r="C128" s="28">
        <f t="shared" si="0"/>
        <v>61</v>
      </c>
      <c r="D128" s="21">
        <v>0</v>
      </c>
      <c r="E128" s="28">
        <f t="shared" si="1"/>
        <v>136</v>
      </c>
      <c r="F128" s="21">
        <v>0</v>
      </c>
      <c r="G128" s="28">
        <f t="shared" si="2"/>
        <v>97</v>
      </c>
      <c r="H128" s="21">
        <v>5.1111111111111107</v>
      </c>
      <c r="I128" s="28">
        <f t="shared" si="3"/>
        <v>130</v>
      </c>
      <c r="J128" s="3">
        <v>3.5</v>
      </c>
      <c r="K128" s="37">
        <v>130</v>
      </c>
      <c r="L128" s="21">
        <v>1.25</v>
      </c>
      <c r="M128" s="28">
        <f t="shared" si="4"/>
        <v>110</v>
      </c>
      <c r="N128" s="29">
        <f t="shared" si="7"/>
        <v>2.274</v>
      </c>
      <c r="O128" s="29">
        <f t="shared" si="8"/>
        <v>134</v>
      </c>
      <c r="P128" s="1"/>
      <c r="Q128" s="1"/>
      <c r="R128" s="1"/>
    </row>
    <row r="129" spans="1:18" ht="15.75" customHeight="1">
      <c r="A129" s="27">
        <v>21908731</v>
      </c>
      <c r="B129" s="21">
        <v>0</v>
      </c>
      <c r="C129" s="28">
        <f t="shared" si="0"/>
        <v>61</v>
      </c>
      <c r="D129" s="21">
        <v>2</v>
      </c>
      <c r="E129" s="28">
        <f t="shared" si="1"/>
        <v>132</v>
      </c>
      <c r="F129" s="21">
        <v>1.7857142857142858</v>
      </c>
      <c r="G129" s="28">
        <f t="shared" si="2"/>
        <v>87</v>
      </c>
      <c r="H129" s="21">
        <v>3.7777777777777777</v>
      </c>
      <c r="I129" s="28">
        <f t="shared" si="3"/>
        <v>136</v>
      </c>
      <c r="J129" s="9">
        <v>3.5</v>
      </c>
      <c r="K129" s="38">
        <v>128</v>
      </c>
      <c r="L129" s="21">
        <v>0</v>
      </c>
      <c r="M129" s="28">
        <f t="shared" si="4"/>
        <v>117</v>
      </c>
      <c r="N129" s="29">
        <f t="shared" si="7"/>
        <v>1.8979999999999999</v>
      </c>
      <c r="O129" s="29">
        <f t="shared" si="8"/>
        <v>139</v>
      </c>
      <c r="P129" s="1"/>
      <c r="Q129" s="1"/>
      <c r="R129" s="1"/>
    </row>
    <row r="130" spans="1:18" ht="15.75" customHeight="1">
      <c r="A130" s="2">
        <v>21908932</v>
      </c>
      <c r="B130" s="21">
        <v>0</v>
      </c>
      <c r="C130" s="28">
        <f t="shared" si="0"/>
        <v>61</v>
      </c>
      <c r="D130" s="21">
        <v>11</v>
      </c>
      <c r="E130" s="28">
        <f t="shared" si="1"/>
        <v>46</v>
      </c>
      <c r="F130" s="21">
        <v>8.9285714285714288</v>
      </c>
      <c r="G130" s="28">
        <f t="shared" si="2"/>
        <v>9</v>
      </c>
      <c r="H130" s="21">
        <v>14.444444444444445</v>
      </c>
      <c r="I130" s="28">
        <f t="shared" si="3"/>
        <v>27</v>
      </c>
      <c r="J130" s="3">
        <v>11.5</v>
      </c>
      <c r="K130" s="37">
        <v>59</v>
      </c>
      <c r="L130" s="21">
        <v>10</v>
      </c>
      <c r="M130" s="28">
        <f t="shared" si="4"/>
        <v>18</v>
      </c>
      <c r="N130" s="29">
        <f t="shared" si="7"/>
        <v>10.869</v>
      </c>
      <c r="O130" s="29">
        <f t="shared" si="8"/>
        <v>32</v>
      </c>
      <c r="P130" s="1"/>
      <c r="Q130" s="1"/>
      <c r="R130" s="1"/>
    </row>
    <row r="131" spans="1:18" ht="15.75" customHeight="1">
      <c r="A131" s="27">
        <v>21908940</v>
      </c>
      <c r="B131" s="21">
        <v>0</v>
      </c>
      <c r="C131" s="28">
        <f t="shared" si="0"/>
        <v>61</v>
      </c>
      <c r="D131" s="21">
        <v>7.25</v>
      </c>
      <c r="E131" s="28">
        <f t="shared" si="1"/>
        <v>81</v>
      </c>
      <c r="F131" s="21">
        <v>5.7142857142857144</v>
      </c>
      <c r="G131" s="28">
        <f t="shared" si="2"/>
        <v>32</v>
      </c>
      <c r="H131" s="21">
        <v>9.5555555555555554</v>
      </c>
      <c r="I131" s="28">
        <f t="shared" si="3"/>
        <v>85</v>
      </c>
      <c r="J131" s="9">
        <v>9</v>
      </c>
      <c r="K131" s="38">
        <v>77</v>
      </c>
      <c r="L131" s="21">
        <v>4.166666666666667</v>
      </c>
      <c r="M131" s="28">
        <f t="shared" si="4"/>
        <v>92</v>
      </c>
      <c r="N131" s="29">
        <f t="shared" si="7"/>
        <v>6.681</v>
      </c>
      <c r="O131" s="29">
        <f t="shared" si="8"/>
        <v>85</v>
      </c>
      <c r="P131" s="1"/>
      <c r="Q131" s="1"/>
      <c r="R131" s="1"/>
    </row>
    <row r="132" spans="1:18" ht="15.75" customHeight="1">
      <c r="A132" s="2">
        <v>21908958</v>
      </c>
      <c r="B132" s="21">
        <v>0</v>
      </c>
      <c r="C132" s="28">
        <f t="shared" si="0"/>
        <v>61</v>
      </c>
      <c r="D132" s="21">
        <v>7.25</v>
      </c>
      <c r="E132" s="28">
        <f t="shared" si="1"/>
        <v>81</v>
      </c>
      <c r="F132" s="21">
        <v>5</v>
      </c>
      <c r="G132" s="28">
        <f t="shared" si="2"/>
        <v>42</v>
      </c>
      <c r="H132" s="21">
        <v>11.555555555555555</v>
      </c>
      <c r="I132" s="28">
        <f t="shared" si="3"/>
        <v>63</v>
      </c>
      <c r="J132" s="3">
        <v>6</v>
      </c>
      <c r="K132" s="37">
        <v>105</v>
      </c>
      <c r="L132" s="21">
        <v>3.3333333333333335</v>
      </c>
      <c r="M132" s="28">
        <f t="shared" si="4"/>
        <v>99</v>
      </c>
      <c r="N132" s="29">
        <f t="shared" ref="N132:N152" si="9">ROUND((B132*R$4+D132*R$5+F132*R$6+H132*R$7+J132*R$8+L132*R$9)/6.7,3)</f>
        <v>5.7409999999999997</v>
      </c>
      <c r="O132" s="29">
        <f t="shared" ref="O132:O152" si="10">RANK(N132,N$3:N$500,0)</f>
        <v>95</v>
      </c>
      <c r="P132" s="1"/>
      <c r="Q132" s="1"/>
      <c r="R132" s="1"/>
    </row>
    <row r="133" spans="1:18" ht="15.75" customHeight="1">
      <c r="A133" s="27">
        <v>21909001</v>
      </c>
      <c r="B133" s="21">
        <v>0</v>
      </c>
      <c r="C133" s="28">
        <f t="shared" si="0"/>
        <v>61</v>
      </c>
      <c r="D133" s="21">
        <v>8.5</v>
      </c>
      <c r="E133" s="28">
        <f t="shared" si="1"/>
        <v>72</v>
      </c>
      <c r="F133" s="21">
        <v>0</v>
      </c>
      <c r="G133" s="28">
        <f t="shared" si="2"/>
        <v>97</v>
      </c>
      <c r="H133" s="21">
        <v>9.1111111111111107</v>
      </c>
      <c r="I133" s="28">
        <f t="shared" si="3"/>
        <v>88</v>
      </c>
      <c r="J133" s="9">
        <v>11.5</v>
      </c>
      <c r="K133" s="38">
        <v>63</v>
      </c>
      <c r="L133" s="21">
        <v>5.416666666666667</v>
      </c>
      <c r="M133" s="28">
        <f t="shared" si="4"/>
        <v>82</v>
      </c>
      <c r="N133" s="29">
        <f t="shared" si="9"/>
        <v>7.702</v>
      </c>
      <c r="O133" s="29">
        <f t="shared" si="10"/>
        <v>76</v>
      </c>
      <c r="P133" s="1"/>
      <c r="Q133" s="1"/>
      <c r="R133" s="1"/>
    </row>
    <row r="134" spans="1:18" ht="15.75" customHeight="1">
      <c r="A134" s="2">
        <v>21909542</v>
      </c>
      <c r="B134" s="21">
        <v>2.25</v>
      </c>
      <c r="C134" s="28">
        <f t="shared" si="0"/>
        <v>34</v>
      </c>
      <c r="D134" s="21">
        <v>9.5</v>
      </c>
      <c r="E134" s="28">
        <f t="shared" si="1"/>
        <v>63</v>
      </c>
      <c r="F134" s="21">
        <v>2.8571428571428572</v>
      </c>
      <c r="G134" s="28">
        <f t="shared" si="2"/>
        <v>74</v>
      </c>
      <c r="H134" s="21">
        <v>10.444444444444445</v>
      </c>
      <c r="I134" s="28">
        <f t="shared" si="3"/>
        <v>72</v>
      </c>
      <c r="J134" s="3">
        <v>13.5</v>
      </c>
      <c r="K134" s="37">
        <v>43</v>
      </c>
      <c r="L134" s="21">
        <v>5</v>
      </c>
      <c r="M134" s="28">
        <f t="shared" si="4"/>
        <v>85</v>
      </c>
      <c r="N134" s="29">
        <f t="shared" si="9"/>
        <v>8.6419999999999995</v>
      </c>
      <c r="O134" s="29">
        <f t="shared" si="10"/>
        <v>63</v>
      </c>
      <c r="P134" s="1"/>
      <c r="Q134" s="1"/>
      <c r="R134" s="1"/>
    </row>
    <row r="135" spans="1:18" ht="15.75" customHeight="1">
      <c r="A135" s="27">
        <v>21910681</v>
      </c>
      <c r="B135" s="21">
        <v>4</v>
      </c>
      <c r="C135" s="28">
        <f t="shared" si="0"/>
        <v>6</v>
      </c>
      <c r="D135" s="21">
        <v>7.5</v>
      </c>
      <c r="E135" s="28">
        <f t="shared" si="1"/>
        <v>79</v>
      </c>
      <c r="F135" s="21">
        <v>2.1428571428571428</v>
      </c>
      <c r="G135" s="28">
        <f t="shared" si="2"/>
        <v>82</v>
      </c>
      <c r="H135" s="21">
        <v>12.666666666666666</v>
      </c>
      <c r="I135" s="28">
        <f t="shared" si="3"/>
        <v>50</v>
      </c>
      <c r="J135" s="9">
        <v>16</v>
      </c>
      <c r="K135" s="38">
        <v>11</v>
      </c>
      <c r="L135" s="21">
        <v>5.833333333333333</v>
      </c>
      <c r="M135" s="28">
        <f t="shared" si="4"/>
        <v>75</v>
      </c>
      <c r="N135" s="29">
        <f t="shared" si="9"/>
        <v>9.8420000000000005</v>
      </c>
      <c r="O135" s="29">
        <f t="shared" si="10"/>
        <v>49</v>
      </c>
      <c r="P135" s="1"/>
      <c r="Q135" s="1"/>
      <c r="R135" s="1"/>
    </row>
    <row r="136" spans="1:18" ht="15.75" customHeight="1">
      <c r="A136" s="2">
        <v>21910754</v>
      </c>
      <c r="B136" s="21">
        <v>0</v>
      </c>
      <c r="C136" s="28">
        <f t="shared" si="0"/>
        <v>61</v>
      </c>
      <c r="D136" s="21">
        <v>4.75</v>
      </c>
      <c r="E136" s="28">
        <f t="shared" si="1"/>
        <v>103</v>
      </c>
      <c r="F136" s="21">
        <v>0</v>
      </c>
      <c r="G136" s="28">
        <f t="shared" si="2"/>
        <v>97</v>
      </c>
      <c r="H136" s="21">
        <v>7.5555555555555554</v>
      </c>
      <c r="I136" s="28">
        <f t="shared" si="3"/>
        <v>110</v>
      </c>
      <c r="J136" s="3">
        <v>5</v>
      </c>
      <c r="K136" s="37">
        <v>110</v>
      </c>
      <c r="L136" s="21">
        <v>0</v>
      </c>
      <c r="M136" s="28">
        <f t="shared" si="4"/>
        <v>117</v>
      </c>
      <c r="N136" s="29">
        <f t="shared" si="9"/>
        <v>3.117</v>
      </c>
      <c r="O136" s="29">
        <f t="shared" si="10"/>
        <v>117</v>
      </c>
      <c r="P136" s="1"/>
      <c r="Q136" s="1"/>
      <c r="R136" s="1"/>
    </row>
    <row r="137" spans="1:18" ht="15.75" customHeight="1">
      <c r="A137" s="27">
        <v>21911180</v>
      </c>
      <c r="B137" s="21">
        <v>4</v>
      </c>
      <c r="C137" s="28">
        <f t="shared" si="0"/>
        <v>6</v>
      </c>
      <c r="D137" s="21">
        <v>3.25</v>
      </c>
      <c r="E137" s="28">
        <f t="shared" si="1"/>
        <v>119</v>
      </c>
      <c r="F137" s="21">
        <v>3.5714285714285716</v>
      </c>
      <c r="G137" s="28">
        <f t="shared" si="2"/>
        <v>60</v>
      </c>
      <c r="H137" s="21">
        <v>10.444444444444445</v>
      </c>
      <c r="I137" s="28">
        <f t="shared" si="3"/>
        <v>72</v>
      </c>
      <c r="J137" s="9">
        <v>10</v>
      </c>
      <c r="K137" s="38">
        <v>67</v>
      </c>
      <c r="L137" s="21">
        <v>10.416666666666666</v>
      </c>
      <c r="M137" s="28">
        <f t="shared" si="4"/>
        <v>12</v>
      </c>
      <c r="N137" s="29">
        <f t="shared" si="9"/>
        <v>9.0500000000000007</v>
      </c>
      <c r="O137" s="29">
        <f t="shared" si="10"/>
        <v>57</v>
      </c>
      <c r="P137" s="1"/>
      <c r="Q137" s="1"/>
      <c r="R137" s="1"/>
    </row>
    <row r="138" spans="1:18" ht="15.75" customHeight="1">
      <c r="A138" s="2">
        <v>21911432</v>
      </c>
      <c r="B138" s="21">
        <v>2.25</v>
      </c>
      <c r="C138" s="28">
        <f t="shared" si="0"/>
        <v>34</v>
      </c>
      <c r="D138" s="21">
        <v>7</v>
      </c>
      <c r="E138" s="28">
        <f t="shared" si="1"/>
        <v>85</v>
      </c>
      <c r="F138" s="21">
        <v>1.0714285714285714</v>
      </c>
      <c r="G138" s="28">
        <f t="shared" si="2"/>
        <v>93</v>
      </c>
      <c r="H138" s="21">
        <v>0</v>
      </c>
      <c r="I138" s="28">
        <f t="shared" si="3"/>
        <v>141</v>
      </c>
      <c r="J138" s="3">
        <v>5</v>
      </c>
      <c r="K138" s="37">
        <v>111</v>
      </c>
      <c r="L138" s="21">
        <v>4.583333333333333</v>
      </c>
      <c r="M138" s="28">
        <f t="shared" si="4"/>
        <v>88</v>
      </c>
      <c r="N138" s="29">
        <f t="shared" si="9"/>
        <v>4.0490000000000004</v>
      </c>
      <c r="O138" s="29">
        <f t="shared" si="10"/>
        <v>108</v>
      </c>
      <c r="P138" s="1"/>
      <c r="Q138" s="1"/>
      <c r="R138" s="1"/>
    </row>
    <row r="139" spans="1:18" ht="15.75" customHeight="1">
      <c r="A139" s="27">
        <v>21911712</v>
      </c>
      <c r="B139" s="21">
        <v>0.75</v>
      </c>
      <c r="C139" s="28">
        <f t="shared" si="0"/>
        <v>59</v>
      </c>
      <c r="D139" s="21">
        <v>2.5</v>
      </c>
      <c r="E139" s="28">
        <f t="shared" si="1"/>
        <v>127</v>
      </c>
      <c r="F139" s="21">
        <v>0</v>
      </c>
      <c r="G139" s="28">
        <f t="shared" si="2"/>
        <v>97</v>
      </c>
      <c r="H139" s="21">
        <v>5.5555555555555554</v>
      </c>
      <c r="I139" s="28">
        <f t="shared" si="3"/>
        <v>128</v>
      </c>
      <c r="J139" s="9">
        <v>6.5</v>
      </c>
      <c r="K139" s="38">
        <v>102</v>
      </c>
      <c r="L139" s="21">
        <v>3.3333333333333335</v>
      </c>
      <c r="M139" s="28">
        <f t="shared" si="4"/>
        <v>99</v>
      </c>
      <c r="N139" s="29">
        <f t="shared" si="9"/>
        <v>4.2969999999999997</v>
      </c>
      <c r="O139" s="29">
        <f t="shared" si="10"/>
        <v>105</v>
      </c>
      <c r="P139" s="1"/>
      <c r="Q139" s="1"/>
      <c r="R139" s="1"/>
    </row>
    <row r="140" spans="1:18" ht="15.75" customHeight="1">
      <c r="A140" s="2">
        <v>21911857</v>
      </c>
      <c r="B140" s="21">
        <v>2.5</v>
      </c>
      <c r="C140" s="28">
        <f t="shared" si="0"/>
        <v>28</v>
      </c>
      <c r="D140" s="21">
        <v>12.25</v>
      </c>
      <c r="E140" s="28">
        <f t="shared" si="1"/>
        <v>35</v>
      </c>
      <c r="F140" s="21">
        <v>3.5714285714285716</v>
      </c>
      <c r="G140" s="28">
        <f t="shared" si="2"/>
        <v>60</v>
      </c>
      <c r="H140" s="21">
        <v>12.444444444444445</v>
      </c>
      <c r="I140" s="28">
        <f t="shared" si="3"/>
        <v>52</v>
      </c>
      <c r="J140" s="3">
        <v>14</v>
      </c>
      <c r="K140" s="37">
        <v>41</v>
      </c>
      <c r="L140" s="21">
        <v>7.916666666666667</v>
      </c>
      <c r="M140" s="28">
        <f t="shared" si="4"/>
        <v>44</v>
      </c>
      <c r="N140" s="29">
        <f t="shared" si="9"/>
        <v>10.505000000000001</v>
      </c>
      <c r="O140" s="29">
        <f t="shared" si="10"/>
        <v>38</v>
      </c>
      <c r="P140" s="1"/>
      <c r="Q140" s="1"/>
      <c r="R140" s="1"/>
    </row>
    <row r="141" spans="1:18" ht="15.75" customHeight="1">
      <c r="A141" s="27">
        <v>21911943</v>
      </c>
      <c r="B141" s="21">
        <v>0</v>
      </c>
      <c r="C141" s="28">
        <f t="shared" si="0"/>
        <v>61</v>
      </c>
      <c r="D141" s="21">
        <v>6.5</v>
      </c>
      <c r="E141" s="28">
        <f t="shared" si="1"/>
        <v>89</v>
      </c>
      <c r="F141" s="21">
        <v>3.9285714285714284</v>
      </c>
      <c r="G141" s="28">
        <f t="shared" si="2"/>
        <v>55</v>
      </c>
      <c r="H141" s="21">
        <v>8.6666666666666661</v>
      </c>
      <c r="I141" s="28">
        <f t="shared" si="3"/>
        <v>95</v>
      </c>
      <c r="J141" s="9">
        <v>2.5</v>
      </c>
      <c r="K141" s="38">
        <v>137</v>
      </c>
      <c r="L141" s="21">
        <v>0</v>
      </c>
      <c r="M141" s="28">
        <f t="shared" si="4"/>
        <v>117</v>
      </c>
      <c r="N141" s="29">
        <f t="shared" si="9"/>
        <v>2.895</v>
      </c>
      <c r="O141" s="29">
        <f t="shared" si="10"/>
        <v>119</v>
      </c>
      <c r="P141" s="1"/>
      <c r="Q141" s="1"/>
      <c r="R141" s="1"/>
    </row>
    <row r="142" spans="1:18" ht="15.75" customHeight="1">
      <c r="A142" s="2">
        <v>21911956</v>
      </c>
      <c r="B142" s="21">
        <v>0</v>
      </c>
      <c r="C142" s="28">
        <f t="shared" si="0"/>
        <v>61</v>
      </c>
      <c r="D142" s="21">
        <v>4</v>
      </c>
      <c r="E142" s="28">
        <f t="shared" si="1"/>
        <v>111</v>
      </c>
      <c r="F142" s="21">
        <v>3.5714285714285716</v>
      </c>
      <c r="G142" s="28">
        <f t="shared" si="2"/>
        <v>60</v>
      </c>
      <c r="H142" s="21">
        <v>8.8888888888888893</v>
      </c>
      <c r="I142" s="28">
        <f t="shared" si="3"/>
        <v>92</v>
      </c>
      <c r="J142" s="3">
        <v>2.5</v>
      </c>
      <c r="K142" s="37">
        <v>139</v>
      </c>
      <c r="L142" s="21">
        <v>0</v>
      </c>
      <c r="M142" s="28">
        <f t="shared" si="4"/>
        <v>117</v>
      </c>
      <c r="N142" s="29">
        <f t="shared" si="9"/>
        <v>2.6509999999999998</v>
      </c>
      <c r="O142" s="29">
        <f t="shared" si="10"/>
        <v>124</v>
      </c>
      <c r="P142" s="1"/>
      <c r="Q142" s="1"/>
      <c r="R142" s="1"/>
    </row>
    <row r="143" spans="1:18" ht="15.75" customHeight="1">
      <c r="A143" s="27">
        <v>21912526</v>
      </c>
      <c r="B143" s="21">
        <v>0</v>
      </c>
      <c r="C143" s="28">
        <f t="shared" si="0"/>
        <v>61</v>
      </c>
      <c r="D143" s="21">
        <v>0</v>
      </c>
      <c r="E143" s="28">
        <f t="shared" si="1"/>
        <v>136</v>
      </c>
      <c r="F143" s="21">
        <v>0</v>
      </c>
      <c r="G143" s="28">
        <f t="shared" si="2"/>
        <v>97</v>
      </c>
      <c r="H143" s="21">
        <v>11.777777777777779</v>
      </c>
      <c r="I143" s="28">
        <f t="shared" si="3"/>
        <v>61</v>
      </c>
      <c r="J143" s="9">
        <v>15</v>
      </c>
      <c r="K143" s="38">
        <v>22</v>
      </c>
      <c r="L143" s="21">
        <v>5.833333333333333</v>
      </c>
      <c r="M143" s="28">
        <f t="shared" si="4"/>
        <v>75</v>
      </c>
      <c r="N143" s="29">
        <f t="shared" si="9"/>
        <v>8.4120000000000008</v>
      </c>
      <c r="O143" s="29">
        <f t="shared" si="10"/>
        <v>66</v>
      </c>
      <c r="P143" s="1"/>
      <c r="Q143" s="1"/>
      <c r="R143" s="1"/>
    </row>
    <row r="144" spans="1:18" ht="15.75" customHeight="1">
      <c r="A144" s="2">
        <v>21912561</v>
      </c>
      <c r="B144" s="21">
        <v>0</v>
      </c>
      <c r="C144" s="28">
        <f t="shared" si="0"/>
        <v>61</v>
      </c>
      <c r="D144" s="21">
        <v>0.25</v>
      </c>
      <c r="E144" s="28">
        <f t="shared" si="1"/>
        <v>135</v>
      </c>
      <c r="F144" s="21">
        <v>0</v>
      </c>
      <c r="G144" s="28">
        <f t="shared" si="2"/>
        <v>97</v>
      </c>
      <c r="H144" s="21">
        <v>0</v>
      </c>
      <c r="I144" s="28">
        <f t="shared" si="3"/>
        <v>141</v>
      </c>
      <c r="J144" s="3">
        <v>12</v>
      </c>
      <c r="K144" s="37">
        <v>57</v>
      </c>
      <c r="L144" s="21">
        <v>5.833333333333333</v>
      </c>
      <c r="M144" s="28">
        <f t="shared" si="4"/>
        <v>75</v>
      </c>
      <c r="N144" s="29">
        <f t="shared" si="9"/>
        <v>5.7850000000000001</v>
      </c>
      <c r="O144" s="29">
        <f t="shared" si="10"/>
        <v>94</v>
      </c>
      <c r="P144" s="1"/>
      <c r="Q144" s="1"/>
      <c r="R144" s="1"/>
    </row>
    <row r="145" spans="1:18" ht="15.75" customHeight="1">
      <c r="A145" s="27">
        <v>21912599</v>
      </c>
      <c r="B145" s="21">
        <v>1.75</v>
      </c>
      <c r="C145" s="28">
        <f t="shared" si="0"/>
        <v>50</v>
      </c>
      <c r="D145" s="21">
        <v>14</v>
      </c>
      <c r="E145" s="28">
        <f t="shared" si="1"/>
        <v>22</v>
      </c>
      <c r="F145" s="21">
        <v>3.2142857142857144</v>
      </c>
      <c r="G145" s="28">
        <f t="shared" si="2"/>
        <v>67</v>
      </c>
      <c r="H145" s="21">
        <v>10</v>
      </c>
      <c r="I145" s="28">
        <f t="shared" si="3"/>
        <v>81</v>
      </c>
      <c r="J145" s="9">
        <v>14</v>
      </c>
      <c r="K145" s="38">
        <v>33</v>
      </c>
      <c r="L145" s="21">
        <v>12.083333333333334</v>
      </c>
      <c r="M145" s="28">
        <f t="shared" si="4"/>
        <v>2</v>
      </c>
      <c r="N145" s="29">
        <f t="shared" si="9"/>
        <v>11.839</v>
      </c>
      <c r="O145" s="29">
        <f t="shared" si="10"/>
        <v>21</v>
      </c>
      <c r="P145" s="1"/>
      <c r="Q145" s="1"/>
      <c r="R145" s="1"/>
    </row>
    <row r="146" spans="1:18" ht="15.75" customHeight="1">
      <c r="A146" s="2">
        <v>21918019</v>
      </c>
      <c r="B146" s="21">
        <v>0</v>
      </c>
      <c r="C146" s="28">
        <f t="shared" si="0"/>
        <v>61</v>
      </c>
      <c r="D146" s="21">
        <v>8.75</v>
      </c>
      <c r="E146" s="28">
        <f t="shared" si="1"/>
        <v>70</v>
      </c>
      <c r="F146" s="21">
        <v>0</v>
      </c>
      <c r="G146" s="28">
        <f t="shared" si="2"/>
        <v>97</v>
      </c>
      <c r="H146" s="21">
        <v>8.2222222222222214</v>
      </c>
      <c r="I146" s="28">
        <f t="shared" si="3"/>
        <v>102</v>
      </c>
      <c r="J146" s="3">
        <v>11</v>
      </c>
      <c r="K146" s="37">
        <v>64</v>
      </c>
      <c r="L146" s="21">
        <v>6.25</v>
      </c>
      <c r="M146" s="28">
        <f t="shared" si="4"/>
        <v>67</v>
      </c>
      <c r="N146" s="29">
        <f t="shared" si="9"/>
        <v>7.7569999999999997</v>
      </c>
      <c r="O146" s="29">
        <f t="shared" si="10"/>
        <v>75</v>
      </c>
      <c r="P146" s="1"/>
      <c r="Q146" s="1"/>
      <c r="R146" s="1"/>
    </row>
    <row r="147" spans="1:18" ht="15.75" customHeight="1">
      <c r="A147" s="27">
        <v>21918132</v>
      </c>
      <c r="B147" s="21">
        <v>0</v>
      </c>
      <c r="C147" s="28">
        <f t="shared" si="0"/>
        <v>61</v>
      </c>
      <c r="D147" s="21">
        <v>5</v>
      </c>
      <c r="E147" s="28">
        <f t="shared" si="1"/>
        <v>101</v>
      </c>
      <c r="F147" s="21">
        <v>0</v>
      </c>
      <c r="G147" s="28">
        <f t="shared" si="2"/>
        <v>97</v>
      </c>
      <c r="H147" s="21">
        <v>7.7777777777777777</v>
      </c>
      <c r="I147" s="28">
        <f t="shared" si="3"/>
        <v>106</v>
      </c>
      <c r="J147" s="9">
        <v>3.5</v>
      </c>
      <c r="K147" s="38">
        <v>129</v>
      </c>
      <c r="L147" s="21">
        <v>3.75</v>
      </c>
      <c r="M147" s="28">
        <f t="shared" si="4"/>
        <v>97</v>
      </c>
      <c r="N147" s="29">
        <f t="shared" si="9"/>
        <v>4.1269999999999998</v>
      </c>
      <c r="O147" s="29">
        <f t="shared" si="10"/>
        <v>107</v>
      </c>
      <c r="P147" s="1"/>
      <c r="Q147" s="1"/>
      <c r="R147" s="1"/>
    </row>
    <row r="148" spans="1:18" ht="15.75" customHeight="1">
      <c r="A148" s="2">
        <v>21918973</v>
      </c>
      <c r="B148" s="21">
        <v>0</v>
      </c>
      <c r="C148" s="28">
        <f t="shared" si="0"/>
        <v>61</v>
      </c>
      <c r="D148" s="21">
        <v>0</v>
      </c>
      <c r="E148" s="28">
        <f t="shared" si="1"/>
        <v>136</v>
      </c>
      <c r="F148" s="21">
        <v>0</v>
      </c>
      <c r="G148" s="28">
        <f t="shared" si="2"/>
        <v>97</v>
      </c>
      <c r="H148" s="21">
        <v>0</v>
      </c>
      <c r="I148" s="28">
        <f t="shared" si="3"/>
        <v>141</v>
      </c>
      <c r="J148" s="3">
        <v>4</v>
      </c>
      <c r="K148" s="37">
        <v>121</v>
      </c>
      <c r="L148" s="21">
        <v>1.25</v>
      </c>
      <c r="M148" s="28">
        <f t="shared" si="4"/>
        <v>110</v>
      </c>
      <c r="N148" s="29">
        <f t="shared" si="9"/>
        <v>1.66</v>
      </c>
      <c r="O148" s="29">
        <f t="shared" si="10"/>
        <v>146</v>
      </c>
      <c r="P148" s="1"/>
      <c r="Q148" s="1"/>
      <c r="R148" s="1"/>
    </row>
    <row r="149" spans="1:18" ht="15.75" customHeight="1">
      <c r="A149" s="27">
        <v>21923856</v>
      </c>
      <c r="B149" s="21">
        <v>0</v>
      </c>
      <c r="C149" s="28">
        <f t="shared" si="0"/>
        <v>61</v>
      </c>
      <c r="D149" s="21">
        <v>3</v>
      </c>
      <c r="E149" s="28">
        <f t="shared" si="1"/>
        <v>122</v>
      </c>
      <c r="F149" s="21">
        <v>0</v>
      </c>
      <c r="G149" s="28">
        <f t="shared" si="2"/>
        <v>97</v>
      </c>
      <c r="H149" s="21">
        <v>5.5555555555555554</v>
      </c>
      <c r="I149" s="28">
        <f t="shared" si="3"/>
        <v>128</v>
      </c>
      <c r="J149" s="9">
        <v>4</v>
      </c>
      <c r="K149" s="38">
        <v>120</v>
      </c>
      <c r="L149" s="21">
        <v>2.9166666666666665</v>
      </c>
      <c r="M149" s="28">
        <f t="shared" si="4"/>
        <v>104</v>
      </c>
      <c r="N149" s="29">
        <f t="shared" si="9"/>
        <v>3.4249999999999998</v>
      </c>
      <c r="O149" s="29">
        <f t="shared" si="10"/>
        <v>112</v>
      </c>
      <c r="P149" s="1"/>
      <c r="Q149" s="1"/>
      <c r="R149" s="1"/>
    </row>
    <row r="150" spans="1:18" ht="15.75" customHeight="1">
      <c r="A150" s="2">
        <v>21924376</v>
      </c>
      <c r="B150" s="21">
        <v>0</v>
      </c>
      <c r="C150" s="28">
        <f t="shared" si="0"/>
        <v>61</v>
      </c>
      <c r="D150" s="21">
        <v>0</v>
      </c>
      <c r="E150" s="28">
        <f t="shared" si="1"/>
        <v>136</v>
      </c>
      <c r="F150" s="21">
        <v>0</v>
      </c>
      <c r="G150" s="28">
        <f t="shared" si="2"/>
        <v>97</v>
      </c>
      <c r="H150" s="21">
        <v>0</v>
      </c>
      <c r="I150" s="28">
        <f t="shared" si="3"/>
        <v>141</v>
      </c>
      <c r="J150" s="3">
        <v>4.5</v>
      </c>
      <c r="K150" s="41">
        <v>117</v>
      </c>
      <c r="L150" s="21">
        <v>2.9166666666666665</v>
      </c>
      <c r="M150" s="28">
        <f t="shared" si="4"/>
        <v>104</v>
      </c>
      <c r="N150" s="29">
        <f t="shared" si="9"/>
        <v>2.4319999999999999</v>
      </c>
      <c r="O150" s="29">
        <f t="shared" si="10"/>
        <v>132</v>
      </c>
      <c r="P150" s="1"/>
      <c r="Q150" s="1"/>
      <c r="R150" s="1"/>
    </row>
    <row r="151" spans="1:18" ht="15.75" customHeight="1">
      <c r="A151" s="27">
        <v>21927177</v>
      </c>
      <c r="B151" s="21">
        <v>0</v>
      </c>
      <c r="C151" s="28">
        <f t="shared" si="0"/>
        <v>61</v>
      </c>
      <c r="D151" s="21">
        <v>0</v>
      </c>
      <c r="E151" s="28">
        <f t="shared" si="1"/>
        <v>136</v>
      </c>
      <c r="F151" s="21">
        <v>0</v>
      </c>
      <c r="G151" s="28">
        <f t="shared" si="2"/>
        <v>97</v>
      </c>
      <c r="H151" s="21">
        <v>10.222222222222221</v>
      </c>
      <c r="I151" s="28">
        <f t="shared" si="3"/>
        <v>77</v>
      </c>
      <c r="J151" s="9">
        <v>14.5</v>
      </c>
      <c r="K151" s="38">
        <v>30</v>
      </c>
      <c r="L151" s="21">
        <v>8.3333333333333339</v>
      </c>
      <c r="M151" s="28">
        <f t="shared" si="4"/>
        <v>37</v>
      </c>
      <c r="N151" s="29">
        <f t="shared" si="9"/>
        <v>8.9640000000000004</v>
      </c>
      <c r="O151" s="29">
        <f t="shared" si="10"/>
        <v>59</v>
      </c>
      <c r="P151" s="1"/>
      <c r="Q151" s="1"/>
      <c r="R151" s="1"/>
    </row>
    <row r="152" spans="1:18" ht="15.75" customHeight="1">
      <c r="A152" s="2" t="s">
        <v>28</v>
      </c>
      <c r="B152" s="21">
        <v>0</v>
      </c>
      <c r="C152" s="28">
        <f t="shared" si="0"/>
        <v>61</v>
      </c>
      <c r="D152" s="21">
        <v>0</v>
      </c>
      <c r="E152" s="28">
        <f t="shared" si="1"/>
        <v>136</v>
      </c>
      <c r="F152" s="21">
        <v>0</v>
      </c>
      <c r="G152" s="28">
        <f t="shared" si="2"/>
        <v>97</v>
      </c>
      <c r="H152" s="21">
        <v>0</v>
      </c>
      <c r="I152" s="28">
        <f t="shared" si="3"/>
        <v>141</v>
      </c>
      <c r="J152" s="3">
        <v>8</v>
      </c>
      <c r="K152" s="37">
        <v>90</v>
      </c>
      <c r="L152" s="21">
        <v>0</v>
      </c>
      <c r="M152" s="28">
        <f t="shared" si="4"/>
        <v>117</v>
      </c>
      <c r="N152" s="29">
        <f t="shared" si="9"/>
        <v>2.3879999999999999</v>
      </c>
      <c r="O152" s="29">
        <f t="shared" si="10"/>
        <v>133</v>
      </c>
      <c r="P152" s="1"/>
      <c r="Q152" s="1"/>
      <c r="R152" s="1"/>
    </row>
    <row r="153" spans="1:18" ht="15.75" customHeight="1">
      <c r="A153" s="27"/>
      <c r="B153" s="9"/>
      <c r="C153" s="10"/>
      <c r="D153" s="11"/>
      <c r="E153" s="23"/>
      <c r="F153" s="11"/>
      <c r="G153" s="12"/>
      <c r="H153" s="9"/>
      <c r="I153" s="13"/>
      <c r="J153" s="9"/>
      <c r="K153" s="38"/>
      <c r="L153" s="9"/>
      <c r="M153" s="38"/>
      <c r="N153" s="29"/>
      <c r="O153" s="29"/>
      <c r="P153" s="1"/>
      <c r="Q153" s="1"/>
      <c r="R153" s="1"/>
    </row>
    <row r="154" spans="1:18" ht="15.75" customHeight="1">
      <c r="A154" s="2"/>
      <c r="B154" s="3"/>
      <c r="C154" s="4"/>
      <c r="D154" s="6"/>
      <c r="E154" s="24"/>
      <c r="F154" s="6"/>
      <c r="G154" s="5"/>
      <c r="H154" s="3"/>
      <c r="I154" s="7"/>
      <c r="J154" s="3"/>
      <c r="K154" s="37"/>
      <c r="L154" s="3"/>
      <c r="M154" s="37"/>
      <c r="N154" s="33"/>
      <c r="O154" s="33"/>
      <c r="P154" s="1"/>
      <c r="Q154" s="1"/>
      <c r="R154" s="1"/>
    </row>
    <row r="155" spans="1:18" ht="15.75" customHeight="1">
      <c r="A155" s="27"/>
      <c r="B155" s="9"/>
      <c r="C155" s="10"/>
      <c r="D155" s="11"/>
      <c r="E155" s="23"/>
      <c r="F155" s="11"/>
      <c r="G155" s="12"/>
      <c r="H155" s="9"/>
      <c r="I155" s="13"/>
      <c r="J155" s="9"/>
      <c r="K155" s="38"/>
      <c r="L155" s="9"/>
      <c r="M155" s="38"/>
      <c r="N155" s="29"/>
      <c r="O155" s="29"/>
      <c r="P155" s="1"/>
      <c r="Q155" s="1"/>
      <c r="R155" s="1"/>
    </row>
    <row r="156" spans="1:18" ht="15.75" customHeight="1">
      <c r="A156" s="2"/>
      <c r="B156" s="3"/>
      <c r="C156" s="4"/>
      <c r="D156" s="6"/>
      <c r="E156" s="24"/>
      <c r="F156" s="6"/>
      <c r="G156" s="5"/>
      <c r="H156" s="3"/>
      <c r="I156" s="7"/>
      <c r="J156" s="3"/>
      <c r="K156" s="37"/>
      <c r="L156" s="3"/>
      <c r="M156" s="37"/>
      <c r="N156" s="33"/>
      <c r="O156" s="33"/>
      <c r="P156" s="1"/>
      <c r="Q156" s="1"/>
      <c r="R156" s="1"/>
    </row>
    <row r="157" spans="1:18" ht="15.75" customHeight="1">
      <c r="A157" s="27"/>
      <c r="B157" s="9"/>
      <c r="C157" s="10"/>
      <c r="D157" s="11"/>
      <c r="E157" s="23"/>
      <c r="F157" s="11"/>
      <c r="G157" s="12"/>
      <c r="H157" s="9"/>
      <c r="I157" s="13"/>
      <c r="J157" s="9"/>
      <c r="K157" s="38"/>
      <c r="L157" s="9"/>
      <c r="M157" s="38"/>
      <c r="N157" s="29"/>
      <c r="O157" s="29"/>
      <c r="P157" s="1"/>
      <c r="Q157" s="1"/>
      <c r="R157" s="1"/>
    </row>
    <row r="158" spans="1:18" ht="15.75" customHeight="1">
      <c r="A158" s="2"/>
      <c r="B158" s="3"/>
      <c r="C158" s="4"/>
      <c r="D158" s="6"/>
      <c r="E158" s="24"/>
      <c r="F158" s="6"/>
      <c r="G158" s="5"/>
      <c r="H158" s="3"/>
      <c r="I158" s="7"/>
      <c r="J158" s="3"/>
      <c r="K158" s="37"/>
      <c r="L158" s="3"/>
      <c r="M158" s="37"/>
      <c r="N158" s="33"/>
      <c r="O158" s="33"/>
      <c r="P158" s="1"/>
      <c r="Q158" s="1"/>
      <c r="R158" s="1"/>
    </row>
    <row r="159" spans="1:18" ht="15.75" customHeight="1">
      <c r="A159" s="27"/>
      <c r="B159" s="9"/>
      <c r="C159" s="10"/>
      <c r="D159" s="11"/>
      <c r="E159" s="23"/>
      <c r="F159" s="11"/>
      <c r="G159" s="12"/>
      <c r="H159" s="9"/>
      <c r="I159" s="13"/>
      <c r="J159" s="9"/>
      <c r="K159" s="38"/>
      <c r="L159" s="9"/>
      <c r="M159" s="38"/>
      <c r="N159" s="29"/>
      <c r="O159" s="29"/>
      <c r="P159" s="1"/>
      <c r="Q159" s="1"/>
      <c r="R159" s="1"/>
    </row>
    <row r="160" spans="1:18" ht="15.75" customHeight="1">
      <c r="A160" s="2"/>
      <c r="B160" s="3"/>
      <c r="C160" s="4"/>
      <c r="D160" s="6"/>
      <c r="E160" s="24"/>
      <c r="F160" s="6"/>
      <c r="G160" s="5"/>
      <c r="H160" s="3"/>
      <c r="I160" s="7"/>
      <c r="J160" s="3"/>
      <c r="K160" s="37"/>
      <c r="L160" s="3"/>
      <c r="M160" s="37"/>
      <c r="N160" s="33"/>
      <c r="O160" s="33"/>
      <c r="P160" s="1"/>
      <c r="Q160" s="1"/>
      <c r="R160" s="1"/>
    </row>
    <row r="161" spans="1:18" ht="15.75" customHeight="1">
      <c r="A161" s="27"/>
      <c r="B161" s="9"/>
      <c r="C161" s="10"/>
      <c r="D161" s="11"/>
      <c r="E161" s="23"/>
      <c r="F161" s="11"/>
      <c r="G161" s="12"/>
      <c r="H161" s="9"/>
      <c r="I161" s="13"/>
      <c r="J161" s="9"/>
      <c r="K161" s="38"/>
      <c r="L161" s="9"/>
      <c r="M161" s="38"/>
      <c r="N161" s="29"/>
      <c r="O161" s="29"/>
      <c r="P161" s="1"/>
      <c r="Q161" s="1"/>
      <c r="R161" s="1"/>
    </row>
    <row r="162" spans="1:18" ht="15.75" customHeight="1">
      <c r="A162" s="2"/>
      <c r="B162" s="3"/>
      <c r="C162" s="4"/>
      <c r="D162" s="6"/>
      <c r="E162" s="24"/>
      <c r="F162" s="6"/>
      <c r="G162" s="5"/>
      <c r="H162" s="3"/>
      <c r="I162" s="7"/>
      <c r="J162" s="3"/>
      <c r="K162" s="37"/>
      <c r="L162" s="3"/>
      <c r="M162" s="37"/>
      <c r="N162" s="33"/>
      <c r="O162" s="33"/>
      <c r="P162" s="1"/>
      <c r="Q162" s="1"/>
      <c r="R162" s="1"/>
    </row>
    <row r="163" spans="1:18" ht="15.75" customHeight="1">
      <c r="A163" s="27"/>
      <c r="B163" s="9"/>
      <c r="C163" s="10"/>
      <c r="D163" s="11"/>
      <c r="E163" s="23"/>
      <c r="F163" s="11"/>
      <c r="G163" s="12"/>
      <c r="H163" s="9"/>
      <c r="I163" s="13"/>
      <c r="J163" s="9"/>
      <c r="K163" s="38"/>
      <c r="L163" s="9"/>
      <c r="M163" s="38"/>
      <c r="N163" s="29"/>
      <c r="O163" s="29"/>
      <c r="P163" s="1"/>
      <c r="Q163" s="1"/>
      <c r="R163" s="1"/>
    </row>
    <row r="164" spans="1:18" ht="15.75" customHeight="1">
      <c r="A164" s="2"/>
      <c r="B164" s="3"/>
      <c r="C164" s="4"/>
      <c r="D164" s="6"/>
      <c r="E164" s="24"/>
      <c r="F164" s="6"/>
      <c r="G164" s="5"/>
      <c r="H164" s="3"/>
      <c r="I164" s="7"/>
      <c r="J164" s="3"/>
      <c r="K164" s="37"/>
      <c r="L164" s="3"/>
      <c r="M164" s="37"/>
      <c r="N164" s="33"/>
      <c r="O164" s="33"/>
      <c r="P164" s="1"/>
      <c r="Q164" s="1"/>
      <c r="R164" s="1"/>
    </row>
    <row r="165" spans="1:18" ht="15.75" customHeight="1">
      <c r="A165" s="27"/>
      <c r="B165" s="9"/>
      <c r="C165" s="10"/>
      <c r="D165" s="11"/>
      <c r="E165" s="23"/>
      <c r="F165" s="11"/>
      <c r="G165" s="12"/>
      <c r="H165" s="9"/>
      <c r="I165" s="13"/>
      <c r="J165" s="9"/>
      <c r="K165" s="38"/>
      <c r="L165" s="9"/>
      <c r="M165" s="38"/>
      <c r="N165" s="29"/>
      <c r="O165" s="29"/>
      <c r="P165" s="1"/>
      <c r="Q165" s="1"/>
      <c r="R165" s="1"/>
    </row>
    <row r="166" spans="1:18" ht="15.75" customHeight="1">
      <c r="A166" s="2"/>
      <c r="B166" s="3"/>
      <c r="C166" s="4"/>
      <c r="D166" s="6"/>
      <c r="E166" s="24"/>
      <c r="F166" s="6"/>
      <c r="G166" s="5"/>
      <c r="H166" s="3"/>
      <c r="I166" s="7"/>
      <c r="J166" s="3"/>
      <c r="K166" s="37"/>
      <c r="L166" s="3"/>
      <c r="M166" s="37"/>
      <c r="N166" s="33"/>
      <c r="O166" s="33"/>
      <c r="P166" s="1"/>
      <c r="Q166" s="1"/>
      <c r="R166" s="1"/>
    </row>
    <row r="167" spans="1:18" ht="15.75" customHeight="1">
      <c r="A167" s="27"/>
      <c r="B167" s="9"/>
      <c r="C167" s="10"/>
      <c r="D167" s="11"/>
      <c r="E167" s="23"/>
      <c r="F167" s="11"/>
      <c r="G167" s="12"/>
      <c r="H167" s="9"/>
      <c r="I167" s="13"/>
      <c r="J167" s="9"/>
      <c r="K167" s="38"/>
      <c r="L167" s="9"/>
      <c r="M167" s="38"/>
      <c r="N167" s="29"/>
      <c r="O167" s="29"/>
      <c r="P167" s="1"/>
      <c r="Q167" s="1"/>
      <c r="R167" s="1"/>
    </row>
    <row r="168" spans="1:18" ht="15.75" customHeight="1">
      <c r="A168" s="2"/>
      <c r="B168" s="3"/>
      <c r="C168" s="4"/>
      <c r="D168" s="6"/>
      <c r="E168" s="24"/>
      <c r="F168" s="6"/>
      <c r="G168" s="5"/>
      <c r="H168" s="3"/>
      <c r="I168" s="7"/>
      <c r="J168" s="3"/>
      <c r="K168" s="37"/>
      <c r="L168" s="3"/>
      <c r="M168" s="37"/>
      <c r="N168" s="33"/>
      <c r="O168" s="33"/>
      <c r="P168" s="1"/>
      <c r="Q168" s="1"/>
      <c r="R168" s="1"/>
    </row>
    <row r="169" spans="1:18" ht="15.75" customHeight="1">
      <c r="A169" s="27"/>
      <c r="B169" s="9"/>
      <c r="C169" s="10"/>
      <c r="D169" s="11"/>
      <c r="E169" s="23"/>
      <c r="F169" s="11"/>
      <c r="G169" s="12"/>
      <c r="H169" s="9"/>
      <c r="I169" s="13"/>
      <c r="J169" s="9"/>
      <c r="K169" s="38"/>
      <c r="L169" s="9"/>
      <c r="M169" s="38"/>
      <c r="N169" s="29"/>
      <c r="O169" s="29"/>
      <c r="P169" s="1"/>
      <c r="Q169" s="1"/>
      <c r="R169" s="1"/>
    </row>
    <row r="170" spans="1:18" ht="15.75" customHeight="1">
      <c r="A170" s="2"/>
      <c r="B170" s="3"/>
      <c r="C170" s="4"/>
      <c r="D170" s="6"/>
      <c r="E170" s="24"/>
      <c r="F170" s="6"/>
      <c r="G170" s="5"/>
      <c r="H170" s="3"/>
      <c r="I170" s="7"/>
      <c r="J170" s="3"/>
      <c r="K170" s="37"/>
      <c r="L170" s="3"/>
      <c r="M170" s="37"/>
      <c r="N170" s="33"/>
      <c r="O170" s="33"/>
      <c r="P170" s="1"/>
      <c r="Q170" s="1"/>
      <c r="R170" s="1"/>
    </row>
    <row r="171" spans="1:18" ht="15.75" customHeight="1">
      <c r="A171" s="27"/>
      <c r="B171" s="9"/>
      <c r="C171" s="10"/>
      <c r="D171" s="11"/>
      <c r="E171" s="23"/>
      <c r="F171" s="11"/>
      <c r="G171" s="12"/>
      <c r="H171" s="9"/>
      <c r="I171" s="13"/>
      <c r="J171" s="9"/>
      <c r="K171" s="38"/>
      <c r="L171" s="9"/>
      <c r="M171" s="38"/>
      <c r="N171" s="29"/>
      <c r="O171" s="29"/>
      <c r="P171" s="1"/>
      <c r="Q171" s="1"/>
      <c r="R171" s="1"/>
    </row>
    <row r="172" spans="1:18" ht="15.75" customHeight="1">
      <c r="A172" s="2"/>
      <c r="B172" s="3"/>
      <c r="C172" s="4"/>
      <c r="D172" s="6"/>
      <c r="E172" s="24"/>
      <c r="F172" s="6"/>
      <c r="G172" s="5"/>
      <c r="H172" s="3"/>
      <c r="I172" s="7"/>
      <c r="J172" s="3"/>
      <c r="K172" s="37"/>
      <c r="L172" s="3"/>
      <c r="M172" s="37"/>
      <c r="N172" s="33"/>
      <c r="O172" s="33"/>
      <c r="P172" s="1"/>
      <c r="Q172" s="1"/>
      <c r="R172" s="1"/>
    </row>
    <row r="173" spans="1:18" ht="15.75" customHeight="1">
      <c r="A173" s="27"/>
      <c r="B173" s="9"/>
      <c r="C173" s="10"/>
      <c r="D173" s="11"/>
      <c r="E173" s="23"/>
      <c r="F173" s="11"/>
      <c r="G173" s="12"/>
      <c r="H173" s="9"/>
      <c r="I173" s="13"/>
      <c r="J173" s="9"/>
      <c r="K173" s="38"/>
      <c r="L173" s="9"/>
      <c r="M173" s="38"/>
      <c r="N173" s="29"/>
      <c r="O173" s="29"/>
      <c r="P173" s="1"/>
      <c r="Q173" s="1"/>
      <c r="R173" s="1"/>
    </row>
    <row r="174" spans="1:18" ht="15.75" customHeight="1">
      <c r="A174" s="2"/>
      <c r="B174" s="3"/>
      <c r="C174" s="4"/>
      <c r="D174" s="6"/>
      <c r="E174" s="24"/>
      <c r="F174" s="6"/>
      <c r="G174" s="5"/>
      <c r="H174" s="3"/>
      <c r="I174" s="7"/>
      <c r="J174" s="3"/>
      <c r="K174" s="37"/>
      <c r="L174" s="3"/>
      <c r="M174" s="37"/>
      <c r="N174" s="33"/>
      <c r="O174" s="33"/>
      <c r="P174" s="1"/>
      <c r="Q174" s="1"/>
      <c r="R174" s="1"/>
    </row>
    <row r="175" spans="1:18" ht="15.75" customHeight="1">
      <c r="A175" s="27"/>
      <c r="B175" s="9"/>
      <c r="C175" s="10"/>
      <c r="D175" s="11"/>
      <c r="E175" s="23"/>
      <c r="F175" s="11"/>
      <c r="G175" s="12"/>
      <c r="H175" s="9"/>
      <c r="I175" s="13"/>
      <c r="J175" s="9"/>
      <c r="K175" s="38"/>
      <c r="L175" s="9"/>
      <c r="M175" s="38"/>
      <c r="N175" s="29"/>
      <c r="O175" s="29"/>
      <c r="P175" s="1"/>
      <c r="Q175" s="1"/>
      <c r="R175" s="1"/>
    </row>
    <row r="176" spans="1:18" ht="15.75" customHeight="1">
      <c r="A176" s="2"/>
      <c r="B176" s="3"/>
      <c r="C176" s="4"/>
      <c r="D176" s="6"/>
      <c r="E176" s="24"/>
      <c r="F176" s="6"/>
      <c r="G176" s="5"/>
      <c r="H176" s="3"/>
      <c r="I176" s="7"/>
      <c r="J176" s="3"/>
      <c r="K176" s="37"/>
      <c r="L176" s="3"/>
      <c r="M176" s="37"/>
      <c r="N176" s="33"/>
      <c r="O176" s="33"/>
      <c r="P176" s="1"/>
      <c r="Q176" s="1"/>
      <c r="R176" s="1"/>
    </row>
    <row r="177" spans="1:18" ht="15.75" customHeight="1">
      <c r="A177" s="27"/>
      <c r="B177" s="9"/>
      <c r="C177" s="10"/>
      <c r="D177" s="11"/>
      <c r="E177" s="23"/>
      <c r="F177" s="11"/>
      <c r="G177" s="12"/>
      <c r="H177" s="9"/>
      <c r="I177" s="13"/>
      <c r="J177" s="9"/>
      <c r="K177" s="38"/>
      <c r="L177" s="9"/>
      <c r="M177" s="38"/>
      <c r="N177" s="29"/>
      <c r="O177" s="29"/>
      <c r="P177" s="1"/>
      <c r="Q177" s="1"/>
      <c r="R177" s="1"/>
    </row>
    <row r="178" spans="1:18" ht="15.75" customHeight="1">
      <c r="A178" s="2"/>
      <c r="B178" s="3"/>
      <c r="C178" s="4"/>
      <c r="D178" s="6"/>
      <c r="E178" s="24"/>
      <c r="F178" s="6"/>
      <c r="G178" s="5"/>
      <c r="H178" s="3"/>
      <c r="I178" s="7"/>
      <c r="J178" s="3"/>
      <c r="K178" s="37"/>
      <c r="L178" s="3"/>
      <c r="M178" s="37"/>
      <c r="N178" s="33"/>
      <c r="O178" s="33"/>
      <c r="Q178" s="1"/>
      <c r="R178" s="1"/>
    </row>
    <row r="179" spans="1:18" ht="15.75" customHeight="1">
      <c r="A179" s="27"/>
      <c r="B179" s="9"/>
      <c r="C179" s="10"/>
      <c r="D179" s="11"/>
      <c r="E179" s="23"/>
      <c r="F179" s="11"/>
      <c r="G179" s="12"/>
      <c r="H179" s="9"/>
      <c r="I179" s="13"/>
      <c r="J179" s="9"/>
      <c r="K179" s="38"/>
      <c r="L179" s="9"/>
      <c r="M179" s="38"/>
      <c r="N179" s="29"/>
      <c r="O179" s="29"/>
      <c r="Q179" s="1"/>
      <c r="R179" s="1"/>
    </row>
    <row r="180" spans="1:18" ht="15.75" customHeight="1">
      <c r="A180" s="2"/>
      <c r="B180" s="3"/>
      <c r="C180" s="4"/>
      <c r="D180" s="6"/>
      <c r="E180" s="24"/>
      <c r="F180" s="6"/>
      <c r="G180" s="5"/>
      <c r="H180" s="3"/>
      <c r="I180" s="7"/>
      <c r="J180" s="3"/>
      <c r="K180" s="37"/>
      <c r="L180" s="3"/>
      <c r="M180" s="37"/>
      <c r="N180" s="33"/>
      <c r="O180" s="33"/>
      <c r="Q180" s="1"/>
      <c r="R180" s="1"/>
    </row>
    <row r="181" spans="1:18" ht="15.75" customHeight="1">
      <c r="A181" s="27"/>
      <c r="B181" s="9"/>
      <c r="C181" s="10"/>
      <c r="D181" s="11"/>
      <c r="E181" s="23"/>
      <c r="F181" s="11"/>
      <c r="G181" s="12"/>
      <c r="H181" s="9"/>
      <c r="I181" s="13"/>
      <c r="J181" s="9"/>
      <c r="K181" s="38"/>
      <c r="L181" s="9"/>
      <c r="M181" s="38"/>
      <c r="N181" s="29"/>
      <c r="O181" s="29"/>
      <c r="Q181" s="1"/>
      <c r="R181" s="1"/>
    </row>
    <row r="182" spans="1:18" ht="15.75" customHeight="1">
      <c r="A182" s="2"/>
      <c r="B182" s="3"/>
      <c r="C182" s="4"/>
      <c r="D182" s="6"/>
      <c r="E182" s="24"/>
      <c r="F182" s="6"/>
      <c r="G182" s="5"/>
      <c r="H182" s="3"/>
      <c r="I182" s="7"/>
      <c r="J182" s="3"/>
      <c r="K182" s="37"/>
      <c r="L182" s="3"/>
      <c r="M182" s="37"/>
      <c r="N182" s="33"/>
      <c r="O182" s="33"/>
      <c r="Q182" s="1"/>
      <c r="R182" s="1"/>
    </row>
    <row r="183" spans="1:18" ht="15.75" customHeight="1">
      <c r="A183" s="27"/>
      <c r="B183" s="9"/>
      <c r="C183" s="10"/>
      <c r="D183" s="11"/>
      <c r="E183" s="23"/>
      <c r="F183" s="11"/>
      <c r="G183" s="12"/>
      <c r="H183" s="9"/>
      <c r="I183" s="13"/>
      <c r="J183" s="9"/>
      <c r="K183" s="38"/>
      <c r="L183" s="9"/>
      <c r="M183" s="38"/>
      <c r="N183" s="29"/>
      <c r="O183" s="29"/>
      <c r="Q183" s="1"/>
      <c r="R183" s="1"/>
    </row>
    <row r="184" spans="1:18" ht="15.75" customHeight="1">
      <c r="A184" s="2"/>
      <c r="B184" s="3"/>
      <c r="C184" s="4"/>
      <c r="D184" s="6"/>
      <c r="E184" s="24"/>
      <c r="F184" s="6"/>
      <c r="G184" s="5"/>
      <c r="H184" s="3"/>
      <c r="I184" s="7"/>
      <c r="J184" s="3"/>
      <c r="K184" s="37"/>
      <c r="L184" s="3"/>
      <c r="M184" s="37"/>
      <c r="N184" s="33"/>
      <c r="O184" s="33"/>
      <c r="Q184" s="1"/>
      <c r="R184" s="1"/>
    </row>
    <row r="185" spans="1:18" ht="15.75" customHeight="1">
      <c r="A185" s="27"/>
      <c r="B185" s="9"/>
      <c r="C185" s="10"/>
      <c r="D185" s="11"/>
      <c r="E185" s="23"/>
      <c r="F185" s="11"/>
      <c r="G185" s="12"/>
      <c r="H185" s="9"/>
      <c r="I185" s="13"/>
      <c r="J185" s="9"/>
      <c r="K185" s="38"/>
      <c r="L185" s="9"/>
      <c r="M185" s="38"/>
      <c r="N185" s="29"/>
      <c r="O185" s="29"/>
      <c r="Q185" s="1"/>
      <c r="R185" s="1"/>
    </row>
    <row r="186" spans="1:18" ht="15.75" customHeight="1">
      <c r="A186" s="2"/>
      <c r="B186" s="3"/>
      <c r="C186" s="4"/>
      <c r="D186" s="6"/>
      <c r="E186" s="24"/>
      <c r="F186" s="6"/>
      <c r="G186" s="5"/>
      <c r="H186" s="3"/>
      <c r="I186" s="7"/>
      <c r="J186" s="3"/>
      <c r="K186" s="37"/>
      <c r="L186" s="3"/>
      <c r="M186" s="37"/>
      <c r="N186" s="33"/>
      <c r="O186" s="33"/>
      <c r="Q186" s="1"/>
      <c r="R186" s="1"/>
    </row>
    <row r="187" spans="1:18" ht="15.75" customHeight="1">
      <c r="A187" s="27"/>
      <c r="B187" s="9"/>
      <c r="C187" s="10"/>
      <c r="D187" s="11"/>
      <c r="E187" s="23"/>
      <c r="F187" s="11"/>
      <c r="G187" s="12"/>
      <c r="H187" s="9"/>
      <c r="I187" s="13"/>
      <c r="J187" s="9"/>
      <c r="K187" s="38"/>
      <c r="L187" s="9"/>
      <c r="M187" s="38"/>
      <c r="N187" s="29"/>
      <c r="O187" s="29"/>
      <c r="Q187" s="1"/>
      <c r="R187" s="1"/>
    </row>
    <row r="188" spans="1:18" ht="15.75" customHeight="1">
      <c r="A188" s="2"/>
      <c r="B188" s="3"/>
      <c r="C188" s="4"/>
      <c r="D188" s="6"/>
      <c r="E188" s="24"/>
      <c r="F188" s="6"/>
      <c r="G188" s="5"/>
      <c r="H188" s="3"/>
      <c r="I188" s="7"/>
      <c r="J188" s="3"/>
      <c r="K188" s="37"/>
      <c r="L188" s="3"/>
      <c r="M188" s="37"/>
      <c r="N188" s="33"/>
      <c r="O188" s="33"/>
      <c r="Q188" s="1"/>
      <c r="R188" s="1"/>
    </row>
    <row r="189" spans="1:18" ht="15.75" customHeight="1">
      <c r="A189" s="27"/>
      <c r="B189" s="9"/>
      <c r="C189" s="10"/>
      <c r="D189" s="11"/>
      <c r="E189" s="23"/>
      <c r="F189" s="11"/>
      <c r="G189" s="12"/>
      <c r="H189" s="9"/>
      <c r="I189" s="13"/>
      <c r="J189" s="9"/>
      <c r="K189" s="38"/>
      <c r="L189" s="9"/>
      <c r="M189" s="38"/>
      <c r="N189" s="29"/>
      <c r="O189" s="29"/>
      <c r="Q189" s="1"/>
      <c r="R189" s="1"/>
    </row>
    <row r="190" spans="1:18" ht="15.75" customHeight="1">
      <c r="A190" s="2"/>
      <c r="B190" s="3"/>
      <c r="C190" s="4"/>
      <c r="D190" s="6"/>
      <c r="E190" s="24"/>
      <c r="F190" s="6"/>
      <c r="G190" s="5"/>
      <c r="H190" s="3"/>
      <c r="I190" s="7"/>
      <c r="J190" s="3"/>
      <c r="K190" s="37"/>
      <c r="L190" s="3"/>
      <c r="M190" s="37"/>
      <c r="N190" s="33"/>
      <c r="O190" s="33"/>
      <c r="Q190" s="1"/>
      <c r="R190" s="1"/>
    </row>
    <row r="191" spans="1:18" ht="15.75" customHeight="1">
      <c r="A191" s="27"/>
      <c r="B191" s="9"/>
      <c r="C191" s="10"/>
      <c r="D191" s="11"/>
      <c r="E191" s="23"/>
      <c r="F191" s="11"/>
      <c r="G191" s="12"/>
      <c r="H191" s="9"/>
      <c r="I191" s="13"/>
      <c r="J191" s="9"/>
      <c r="K191" s="38"/>
      <c r="L191" s="9"/>
      <c r="M191" s="38"/>
      <c r="N191" s="29"/>
      <c r="O191" s="29"/>
      <c r="Q191" s="1"/>
      <c r="R191" s="1"/>
    </row>
    <row r="192" spans="1:18" ht="15.75" customHeight="1">
      <c r="A192" s="2"/>
      <c r="B192" s="3"/>
      <c r="C192" s="4"/>
      <c r="D192" s="6"/>
      <c r="E192" s="24"/>
      <c r="F192" s="6"/>
      <c r="G192" s="5"/>
      <c r="H192" s="3"/>
      <c r="I192" s="7"/>
      <c r="J192" s="3"/>
      <c r="K192" s="37"/>
      <c r="L192" s="3"/>
      <c r="M192" s="37"/>
      <c r="N192" s="33"/>
      <c r="O192" s="33"/>
      <c r="Q192" s="1"/>
      <c r="R192" s="1"/>
    </row>
    <row r="193" spans="1:18" ht="15.75" customHeight="1">
      <c r="A193" s="27"/>
      <c r="B193" s="9"/>
      <c r="C193" s="10"/>
      <c r="D193" s="11"/>
      <c r="E193" s="23"/>
      <c r="F193" s="11"/>
      <c r="G193" s="12"/>
      <c r="H193" s="9"/>
      <c r="I193" s="13"/>
      <c r="J193" s="9"/>
      <c r="K193" s="38"/>
      <c r="L193" s="9"/>
      <c r="M193" s="38"/>
      <c r="N193" s="29"/>
      <c r="O193" s="29"/>
      <c r="Q193" s="1"/>
      <c r="R193" s="1"/>
    </row>
    <row r="194" spans="1:18" ht="15.75" customHeight="1">
      <c r="A194" s="2"/>
      <c r="B194" s="3"/>
      <c r="C194" s="4"/>
      <c r="D194" s="6"/>
      <c r="E194" s="24"/>
      <c r="F194" s="6"/>
      <c r="G194" s="5"/>
      <c r="H194" s="3"/>
      <c r="I194" s="7"/>
      <c r="J194" s="3"/>
      <c r="K194" s="37"/>
      <c r="L194" s="3"/>
      <c r="M194" s="37"/>
      <c r="N194" s="33"/>
      <c r="O194" s="33"/>
      <c r="Q194" s="1"/>
      <c r="R194" s="1"/>
    </row>
    <row r="195" spans="1:18" ht="15.75" customHeight="1">
      <c r="A195" s="27"/>
      <c r="B195" s="9"/>
      <c r="C195" s="10"/>
      <c r="D195" s="11"/>
      <c r="E195" s="23"/>
      <c r="F195" s="11"/>
      <c r="G195" s="12"/>
      <c r="H195" s="9"/>
      <c r="I195" s="13"/>
      <c r="J195" s="9"/>
      <c r="K195" s="38"/>
      <c r="L195" s="9"/>
      <c r="M195" s="38"/>
      <c r="N195" s="29"/>
      <c r="O195" s="29"/>
      <c r="Q195" s="1"/>
      <c r="R195" s="1"/>
    </row>
    <row r="196" spans="1:18" ht="15.75" customHeight="1">
      <c r="A196" s="2"/>
      <c r="B196" s="3"/>
      <c r="C196" s="4"/>
      <c r="D196" s="6"/>
      <c r="E196" s="24"/>
      <c r="F196" s="6"/>
      <c r="G196" s="5"/>
      <c r="H196" s="3"/>
      <c r="I196" s="7"/>
      <c r="J196" s="3"/>
      <c r="K196" s="37"/>
      <c r="L196" s="3"/>
      <c r="M196" s="37"/>
      <c r="N196" s="33"/>
      <c r="O196" s="33"/>
      <c r="Q196" s="1"/>
      <c r="R196" s="1"/>
    </row>
    <row r="197" spans="1:18" ht="15.75" customHeight="1">
      <c r="A197" s="27"/>
      <c r="B197" s="9"/>
      <c r="C197" s="10"/>
      <c r="D197" s="11"/>
      <c r="E197" s="23"/>
      <c r="F197" s="11"/>
      <c r="G197" s="12"/>
      <c r="H197" s="9"/>
      <c r="I197" s="13"/>
      <c r="J197" s="9"/>
      <c r="K197" s="38"/>
      <c r="L197" s="9"/>
      <c r="M197" s="38"/>
      <c r="N197" s="29"/>
      <c r="O197" s="29"/>
      <c r="Q197" s="1"/>
      <c r="R197" s="1"/>
    </row>
    <row r="198" spans="1:18" ht="15.75" customHeight="1">
      <c r="A198" s="2"/>
      <c r="B198" s="3"/>
      <c r="C198" s="4"/>
      <c r="D198" s="6"/>
      <c r="E198" s="24"/>
      <c r="F198" s="6"/>
      <c r="G198" s="5"/>
      <c r="H198" s="3"/>
      <c r="I198" s="7"/>
      <c r="J198" s="3"/>
      <c r="K198" s="37"/>
      <c r="L198" s="3"/>
      <c r="M198" s="37"/>
      <c r="N198" s="33"/>
      <c r="O198" s="33"/>
      <c r="Q198" s="1"/>
      <c r="R198" s="1"/>
    </row>
    <row r="199" spans="1:18" ht="15.75" customHeight="1">
      <c r="A199" s="27"/>
      <c r="B199" s="9"/>
      <c r="C199" s="10"/>
      <c r="D199" s="11"/>
      <c r="E199" s="23"/>
      <c r="F199" s="11"/>
      <c r="G199" s="12"/>
      <c r="H199" s="9"/>
      <c r="I199" s="13"/>
      <c r="J199" s="9"/>
      <c r="K199" s="38"/>
      <c r="L199" s="9"/>
      <c r="M199" s="38"/>
      <c r="N199" s="29"/>
      <c r="O199" s="29"/>
      <c r="Q199" s="1"/>
      <c r="R199" s="1"/>
    </row>
    <row r="200" spans="1:18" ht="15.75" customHeight="1">
      <c r="A200" s="2"/>
      <c r="B200" s="3"/>
      <c r="C200" s="4"/>
      <c r="D200" s="6"/>
      <c r="E200" s="24"/>
      <c r="F200" s="6"/>
      <c r="G200" s="5"/>
      <c r="H200" s="3"/>
      <c r="I200" s="7"/>
      <c r="J200" s="3"/>
      <c r="K200" s="37"/>
      <c r="L200" s="3"/>
      <c r="M200" s="37"/>
      <c r="N200" s="33"/>
      <c r="O200" s="33"/>
      <c r="Q200" s="1"/>
      <c r="R200" s="1"/>
    </row>
    <row r="201" spans="1:18" ht="15.75" customHeight="1">
      <c r="A201" s="27"/>
      <c r="B201" s="9"/>
      <c r="C201" s="10"/>
      <c r="D201" s="11"/>
      <c r="E201" s="23"/>
      <c r="F201" s="11"/>
      <c r="G201" s="12"/>
      <c r="H201" s="9"/>
      <c r="I201" s="13"/>
      <c r="J201" s="9"/>
      <c r="K201" s="38"/>
      <c r="L201" s="9"/>
      <c r="M201" s="38"/>
      <c r="N201" s="29"/>
      <c r="O201" s="29"/>
      <c r="Q201" s="1"/>
      <c r="R201" s="1"/>
    </row>
    <row r="202" spans="1:18" ht="15.75" customHeight="1">
      <c r="A202" s="2"/>
      <c r="B202" s="3"/>
      <c r="C202" s="4"/>
      <c r="D202" s="6"/>
      <c r="E202" s="24"/>
      <c r="F202" s="6"/>
      <c r="G202" s="5"/>
      <c r="H202" s="3"/>
      <c r="I202" s="7"/>
      <c r="J202" s="3"/>
      <c r="K202" s="37"/>
      <c r="L202" s="3"/>
      <c r="M202" s="37"/>
      <c r="N202" s="33"/>
      <c r="O202" s="33"/>
      <c r="Q202" s="1"/>
      <c r="R202" s="1"/>
    </row>
    <row r="203" spans="1:18" ht="15.75" customHeight="1">
      <c r="A203" s="27"/>
      <c r="B203" s="9"/>
      <c r="C203" s="10"/>
      <c r="D203" s="11"/>
      <c r="E203" s="23"/>
      <c r="F203" s="11"/>
      <c r="G203" s="12"/>
      <c r="H203" s="9"/>
      <c r="I203" s="13"/>
      <c r="J203" s="9"/>
      <c r="K203" s="38"/>
      <c r="L203" s="9"/>
      <c r="M203" s="38"/>
      <c r="N203" s="29"/>
      <c r="O203" s="29"/>
      <c r="Q203" s="1"/>
      <c r="R203" s="1"/>
    </row>
    <row r="204" spans="1:18" ht="15.75" customHeight="1">
      <c r="A204" s="2"/>
      <c r="B204" s="3"/>
      <c r="C204" s="4"/>
      <c r="D204" s="6"/>
      <c r="E204" s="24"/>
      <c r="F204" s="6"/>
      <c r="G204" s="5"/>
      <c r="H204" s="3"/>
      <c r="I204" s="7"/>
      <c r="J204" s="3"/>
      <c r="K204" s="37"/>
      <c r="L204" s="3"/>
      <c r="M204" s="37"/>
      <c r="N204" s="33"/>
      <c r="O204" s="33"/>
      <c r="Q204" s="1"/>
      <c r="R204" s="1"/>
    </row>
    <row r="205" spans="1:18" ht="15.75" customHeight="1">
      <c r="A205" s="27"/>
      <c r="B205" s="9"/>
      <c r="C205" s="10"/>
      <c r="D205" s="11"/>
      <c r="E205" s="23"/>
      <c r="F205" s="11"/>
      <c r="G205" s="12"/>
      <c r="H205" s="9"/>
      <c r="I205" s="13"/>
      <c r="J205" s="9"/>
      <c r="K205" s="38"/>
      <c r="L205" s="9"/>
      <c r="M205" s="38"/>
      <c r="N205" s="29"/>
      <c r="O205" s="29"/>
      <c r="Q205" s="1"/>
      <c r="R205" s="1"/>
    </row>
    <row r="206" spans="1:18" ht="15.75" customHeight="1">
      <c r="A206" s="2"/>
      <c r="B206" s="3"/>
      <c r="C206" s="4"/>
      <c r="D206" s="6"/>
      <c r="E206" s="24"/>
      <c r="F206" s="6"/>
      <c r="G206" s="5"/>
      <c r="H206" s="3"/>
      <c r="I206" s="7"/>
      <c r="J206" s="3"/>
      <c r="K206" s="37"/>
      <c r="L206" s="3"/>
      <c r="M206" s="37"/>
      <c r="N206" s="33"/>
      <c r="O206" s="33"/>
      <c r="Q206" s="1"/>
      <c r="R206" s="1"/>
    </row>
    <row r="207" spans="1:18" ht="15.75" customHeight="1">
      <c r="A207" s="27"/>
      <c r="B207" s="9"/>
      <c r="C207" s="10"/>
      <c r="D207" s="11"/>
      <c r="E207" s="23"/>
      <c r="F207" s="11"/>
      <c r="G207" s="12"/>
      <c r="H207" s="9"/>
      <c r="I207" s="13"/>
      <c r="J207" s="9"/>
      <c r="K207" s="38"/>
      <c r="L207" s="9"/>
      <c r="M207" s="38"/>
      <c r="N207" s="29"/>
      <c r="O207" s="29"/>
      <c r="Q207" s="1"/>
      <c r="R207" s="1"/>
    </row>
    <row r="208" spans="1:18" ht="15.75" customHeight="1">
      <c r="A208" s="2"/>
      <c r="B208" s="3"/>
      <c r="C208" s="4"/>
      <c r="D208" s="6"/>
      <c r="E208" s="24"/>
      <c r="F208" s="6"/>
      <c r="G208" s="5"/>
      <c r="H208" s="3"/>
      <c r="I208" s="7"/>
      <c r="J208" s="3"/>
      <c r="K208" s="37"/>
      <c r="L208" s="3"/>
      <c r="M208" s="37"/>
      <c r="N208" s="33"/>
      <c r="O208" s="33"/>
      <c r="Q208" s="1"/>
      <c r="R208" s="1"/>
    </row>
    <row r="209" spans="1:18" ht="15.75" customHeight="1">
      <c r="A209" s="27"/>
      <c r="B209" s="9"/>
      <c r="C209" s="10"/>
      <c r="D209" s="11"/>
      <c r="E209" s="23"/>
      <c r="F209" s="11"/>
      <c r="G209" s="12"/>
      <c r="H209" s="9"/>
      <c r="I209" s="13"/>
      <c r="J209" s="9"/>
      <c r="K209" s="38"/>
      <c r="L209" s="9"/>
      <c r="M209" s="38"/>
      <c r="N209" s="29"/>
      <c r="O209" s="29"/>
      <c r="Q209" s="1"/>
      <c r="R209" s="1"/>
    </row>
    <row r="210" spans="1:18" ht="15.75" customHeight="1">
      <c r="A210" s="2"/>
      <c r="B210" s="3"/>
      <c r="C210" s="4"/>
      <c r="D210" s="6"/>
      <c r="E210" s="24"/>
      <c r="F210" s="6"/>
      <c r="G210" s="5"/>
      <c r="H210" s="3"/>
      <c r="I210" s="7"/>
      <c r="J210" s="3"/>
      <c r="K210" s="37"/>
      <c r="L210" s="3"/>
      <c r="M210" s="37"/>
      <c r="N210" s="33"/>
      <c r="O210" s="33"/>
      <c r="Q210" s="1"/>
      <c r="R210" s="1"/>
    </row>
    <row r="211" spans="1:18" ht="15.75" customHeight="1">
      <c r="A211" s="27"/>
      <c r="B211" s="9"/>
      <c r="C211" s="10"/>
      <c r="D211" s="11"/>
      <c r="E211" s="23"/>
      <c r="F211" s="11"/>
      <c r="G211" s="12"/>
      <c r="H211" s="9"/>
      <c r="I211" s="13"/>
      <c r="J211" s="9"/>
      <c r="K211" s="38"/>
      <c r="L211" s="9"/>
      <c r="M211" s="38"/>
      <c r="N211" s="29"/>
      <c r="O211" s="29"/>
      <c r="Q211" s="1"/>
      <c r="R211" s="1"/>
    </row>
    <row r="212" spans="1:18" ht="15.75" customHeight="1">
      <c r="A212" s="2"/>
      <c r="B212" s="3"/>
      <c r="C212" s="4"/>
      <c r="D212" s="6"/>
      <c r="E212" s="24"/>
      <c r="F212" s="6"/>
      <c r="G212" s="5"/>
      <c r="H212" s="3"/>
      <c r="I212" s="7"/>
      <c r="J212" s="3"/>
      <c r="K212" s="37"/>
      <c r="L212" s="3"/>
      <c r="M212" s="37"/>
      <c r="N212" s="33"/>
      <c r="O212" s="33"/>
      <c r="Q212" s="1"/>
      <c r="R212" s="1"/>
    </row>
    <row r="213" spans="1:18" ht="15.75" customHeight="1">
      <c r="A213" s="27"/>
      <c r="B213" s="9"/>
      <c r="C213" s="10"/>
      <c r="D213" s="11"/>
      <c r="E213" s="23"/>
      <c r="F213" s="11"/>
      <c r="G213" s="12"/>
      <c r="H213" s="9"/>
      <c r="I213" s="13"/>
      <c r="J213" s="9"/>
      <c r="K213" s="38"/>
      <c r="L213" s="9"/>
      <c r="M213" s="38"/>
      <c r="N213" s="29"/>
      <c r="O213" s="29"/>
      <c r="Q213" s="1"/>
      <c r="R213" s="1"/>
    </row>
    <row r="214" spans="1:18" ht="15.75" customHeight="1">
      <c r="A214" s="2"/>
      <c r="B214" s="3"/>
      <c r="C214" s="4"/>
      <c r="D214" s="6"/>
      <c r="E214" s="24"/>
      <c r="F214" s="6"/>
      <c r="G214" s="5"/>
      <c r="H214" s="3"/>
      <c r="I214" s="7"/>
      <c r="J214" s="3"/>
      <c r="K214" s="37"/>
      <c r="L214" s="3"/>
      <c r="M214" s="37"/>
      <c r="N214" s="33"/>
      <c r="O214" s="33"/>
      <c r="Q214" s="1"/>
      <c r="R214" s="1"/>
    </row>
    <row r="215" spans="1:18" ht="15.75" customHeight="1">
      <c r="A215" s="27"/>
      <c r="B215" s="9"/>
      <c r="C215" s="10"/>
      <c r="D215" s="11"/>
      <c r="E215" s="23"/>
      <c r="F215" s="11"/>
      <c r="G215" s="12"/>
      <c r="H215" s="9"/>
      <c r="I215" s="13"/>
      <c r="J215" s="9"/>
      <c r="K215" s="38"/>
      <c r="L215" s="9"/>
      <c r="M215" s="38"/>
      <c r="N215" s="29"/>
      <c r="O215" s="29"/>
      <c r="Q215" s="1"/>
      <c r="R215" s="1"/>
    </row>
    <row r="216" spans="1:18" ht="15.75" customHeight="1">
      <c r="A216" s="2"/>
      <c r="B216" s="3"/>
      <c r="C216" s="4"/>
      <c r="D216" s="6"/>
      <c r="E216" s="24"/>
      <c r="F216" s="6"/>
      <c r="G216" s="5"/>
      <c r="H216" s="3"/>
      <c r="I216" s="7"/>
      <c r="J216" s="3"/>
      <c r="K216" s="37"/>
      <c r="L216" s="3"/>
      <c r="M216" s="37"/>
      <c r="N216" s="33"/>
      <c r="O216" s="33"/>
      <c r="Q216" s="1"/>
      <c r="R216" s="1"/>
    </row>
    <row r="217" spans="1:18" ht="15.75" customHeight="1">
      <c r="A217" s="27"/>
      <c r="B217" s="9"/>
      <c r="C217" s="10"/>
      <c r="D217" s="11"/>
      <c r="E217" s="23"/>
      <c r="F217" s="11"/>
      <c r="G217" s="12"/>
      <c r="H217" s="9"/>
      <c r="I217" s="13"/>
      <c r="J217" s="9"/>
      <c r="K217" s="38"/>
      <c r="L217" s="9"/>
      <c r="M217" s="38"/>
      <c r="N217" s="29"/>
      <c r="O217" s="29"/>
      <c r="Q217" s="1"/>
      <c r="R217" s="1"/>
    </row>
    <row r="218" spans="1:18" ht="15.75" customHeight="1">
      <c r="A218" s="2"/>
      <c r="B218" s="3"/>
      <c r="C218" s="4"/>
      <c r="D218" s="6"/>
      <c r="E218" s="24"/>
      <c r="F218" s="6"/>
      <c r="G218" s="5"/>
      <c r="H218" s="3"/>
      <c r="I218" s="7"/>
      <c r="J218" s="3"/>
      <c r="K218" s="37"/>
      <c r="L218" s="3"/>
      <c r="M218" s="37"/>
      <c r="N218" s="33"/>
      <c r="O218" s="33"/>
      <c r="Q218" s="1"/>
      <c r="R218" s="1"/>
    </row>
    <row r="219" spans="1:18" ht="15.75" customHeight="1">
      <c r="A219" s="27"/>
      <c r="B219" s="9"/>
      <c r="C219" s="10"/>
      <c r="D219" s="11"/>
      <c r="E219" s="23"/>
      <c r="F219" s="11"/>
      <c r="G219" s="12"/>
      <c r="H219" s="9"/>
      <c r="I219" s="13"/>
      <c r="J219" s="9"/>
      <c r="K219" s="38"/>
      <c r="L219" s="9"/>
      <c r="M219" s="38"/>
      <c r="N219" s="29"/>
      <c r="O219" s="29"/>
      <c r="Q219" s="1"/>
      <c r="R219" s="1"/>
    </row>
    <row r="220" spans="1:18" ht="15.75" customHeight="1">
      <c r="A220" s="2"/>
      <c r="B220" s="3"/>
      <c r="C220" s="4"/>
      <c r="D220" s="6"/>
      <c r="E220" s="24"/>
      <c r="F220" s="6"/>
      <c r="G220" s="5"/>
      <c r="H220" s="3"/>
      <c r="I220" s="7"/>
      <c r="J220" s="3"/>
      <c r="K220" s="37"/>
      <c r="L220" s="3"/>
      <c r="M220" s="37"/>
      <c r="N220" s="33"/>
      <c r="O220" s="33"/>
      <c r="Q220" s="1"/>
      <c r="R220" s="1"/>
    </row>
    <row r="221" spans="1:18" ht="15.75" customHeight="1">
      <c r="F221" s="21"/>
    </row>
    <row r="222" spans="1:18" ht="15.75" customHeight="1">
      <c r="F222" s="21"/>
    </row>
    <row r="223" spans="1:18" ht="15.75" customHeight="1">
      <c r="F223" s="21"/>
    </row>
    <row r="224" spans="1:18" ht="15.75" customHeight="1">
      <c r="F224" s="21"/>
    </row>
    <row r="225" spans="6:6" ht="15.75" customHeight="1">
      <c r="F225" s="21"/>
    </row>
    <row r="226" spans="6:6" ht="15.75" customHeight="1">
      <c r="F226" s="21"/>
    </row>
    <row r="227" spans="6:6" ht="15.75" customHeight="1">
      <c r="F227" s="21"/>
    </row>
    <row r="228" spans="6:6" ht="15.75" customHeight="1">
      <c r="F228" s="21"/>
    </row>
    <row r="229" spans="6:6" ht="15.75" customHeight="1">
      <c r="F229" s="21"/>
    </row>
    <row r="230" spans="6:6" ht="15.75" customHeight="1">
      <c r="F230" s="21"/>
    </row>
    <row r="231" spans="6:6" ht="15.75" customHeight="1">
      <c r="F231" s="21"/>
    </row>
    <row r="232" spans="6:6" ht="15.75" customHeight="1">
      <c r="F232" s="21"/>
    </row>
    <row r="233" spans="6:6" ht="15.75" customHeight="1">
      <c r="F233" s="21"/>
    </row>
    <row r="234" spans="6:6" ht="15.75" customHeight="1">
      <c r="F234" s="21"/>
    </row>
    <row r="235" spans="6:6" ht="15.75" customHeight="1">
      <c r="F235" s="21"/>
    </row>
    <row r="236" spans="6:6" ht="15.75" customHeight="1">
      <c r="F236" s="21"/>
    </row>
    <row r="237" spans="6:6" ht="15.75" customHeight="1">
      <c r="F237" s="21"/>
    </row>
    <row r="238" spans="6:6" ht="15.75" customHeight="1">
      <c r="F238" s="21"/>
    </row>
    <row r="239" spans="6:6" ht="15.75" customHeight="1">
      <c r="F239" s="21"/>
    </row>
    <row r="240" spans="6:6" ht="15.75" customHeight="1">
      <c r="F240" s="21"/>
    </row>
    <row r="241" spans="6:6" ht="15.75" customHeight="1">
      <c r="F241" s="21"/>
    </row>
    <row r="242" spans="6:6" ht="15.75" customHeight="1">
      <c r="F242" s="21"/>
    </row>
    <row r="243" spans="6:6" ht="15.75" customHeight="1">
      <c r="F243" s="21"/>
    </row>
    <row r="244" spans="6:6" ht="15.75" customHeight="1">
      <c r="F244" s="21"/>
    </row>
    <row r="245" spans="6:6" ht="15.75" customHeight="1">
      <c r="F245" s="21"/>
    </row>
    <row r="246" spans="6:6" ht="15.75" customHeight="1">
      <c r="F246" s="21"/>
    </row>
    <row r="247" spans="6:6" ht="15.75" customHeight="1">
      <c r="F247" s="21"/>
    </row>
    <row r="248" spans="6:6" ht="15.75" customHeight="1">
      <c r="F248" s="21"/>
    </row>
    <row r="249" spans="6:6" ht="15.75" customHeight="1">
      <c r="F249" s="21"/>
    </row>
    <row r="250" spans="6:6" ht="15.75" customHeight="1">
      <c r="F250" s="21"/>
    </row>
    <row r="251" spans="6:6" ht="15.75" customHeight="1">
      <c r="F251" s="21"/>
    </row>
    <row r="252" spans="6:6" ht="15.75" customHeight="1">
      <c r="F252" s="21"/>
    </row>
    <row r="253" spans="6:6" ht="15.75" customHeight="1">
      <c r="F253" s="21"/>
    </row>
    <row r="254" spans="6:6" ht="15.75" customHeight="1">
      <c r="F254" s="21"/>
    </row>
    <row r="255" spans="6:6" ht="15.75" customHeight="1">
      <c r="F255" s="21"/>
    </row>
    <row r="256" spans="6:6" ht="15.75" customHeight="1">
      <c r="F256" s="21"/>
    </row>
    <row r="257" spans="6:6" ht="15.75" customHeight="1">
      <c r="F257" s="21"/>
    </row>
    <row r="258" spans="6:6" ht="15.75" customHeight="1">
      <c r="F258" s="21"/>
    </row>
    <row r="259" spans="6:6" ht="15.75" customHeight="1">
      <c r="F259" s="21"/>
    </row>
    <row r="260" spans="6:6" ht="15.75" customHeight="1">
      <c r="F260" s="21"/>
    </row>
    <row r="261" spans="6:6" ht="15.75" customHeight="1">
      <c r="F261" s="21"/>
    </row>
    <row r="262" spans="6:6" ht="15.75" customHeight="1">
      <c r="F262" s="21"/>
    </row>
    <row r="263" spans="6:6" ht="15.75" customHeight="1">
      <c r="F263" s="21"/>
    </row>
    <row r="264" spans="6:6" ht="15.75" customHeight="1">
      <c r="F264" s="21"/>
    </row>
    <row r="265" spans="6:6" ht="15.75" customHeight="1">
      <c r="F265" s="21"/>
    </row>
    <row r="266" spans="6:6" ht="15.75" customHeight="1">
      <c r="F266" s="21"/>
    </row>
    <row r="267" spans="6:6" ht="15.75" customHeight="1">
      <c r="F267" s="21"/>
    </row>
    <row r="268" spans="6:6" ht="15.75" customHeight="1">
      <c r="F268" s="21"/>
    </row>
    <row r="269" spans="6:6" ht="15.75" customHeight="1">
      <c r="F269" s="21"/>
    </row>
    <row r="270" spans="6:6" ht="15.75" customHeight="1">
      <c r="F270" s="21"/>
    </row>
    <row r="271" spans="6:6" ht="15.75" customHeight="1">
      <c r="F271" s="21"/>
    </row>
    <row r="272" spans="6:6" ht="15.75" customHeight="1">
      <c r="F272" s="21"/>
    </row>
    <row r="273" spans="6:6" ht="15.75" customHeight="1">
      <c r="F273" s="21"/>
    </row>
    <row r="274" spans="6:6" ht="15.75" customHeight="1">
      <c r="F274" s="21"/>
    </row>
    <row r="275" spans="6:6" ht="15.75" customHeight="1">
      <c r="F275" s="21"/>
    </row>
    <row r="276" spans="6:6" ht="15.75" customHeight="1">
      <c r="F276" s="21"/>
    </row>
    <row r="277" spans="6:6" ht="15.75" customHeight="1">
      <c r="F277" s="21"/>
    </row>
    <row r="278" spans="6:6" ht="15.75" customHeight="1">
      <c r="F278" s="21"/>
    </row>
    <row r="279" spans="6:6" ht="15.75" customHeight="1">
      <c r="F279" s="21"/>
    </row>
    <row r="280" spans="6:6" ht="15.75" customHeight="1">
      <c r="F280" s="21"/>
    </row>
    <row r="281" spans="6:6" ht="15.75" customHeight="1">
      <c r="F281" s="21"/>
    </row>
    <row r="282" spans="6:6" ht="15.75" customHeight="1">
      <c r="F282" s="21"/>
    </row>
    <row r="283" spans="6:6" ht="15.75" customHeight="1">
      <c r="F283" s="21"/>
    </row>
    <row r="284" spans="6:6" ht="15.75" customHeight="1">
      <c r="F284" s="21"/>
    </row>
    <row r="285" spans="6:6" ht="15.75" customHeight="1">
      <c r="F285" s="21"/>
    </row>
    <row r="286" spans="6:6" ht="15.75" customHeight="1">
      <c r="F286" s="21"/>
    </row>
    <row r="287" spans="6:6" ht="15.75" customHeight="1">
      <c r="F287" s="21"/>
    </row>
    <row r="288" spans="6:6" ht="15.75" customHeight="1">
      <c r="F288" s="21"/>
    </row>
    <row r="289" spans="6:6" ht="15.75" customHeight="1">
      <c r="F289" s="21"/>
    </row>
    <row r="290" spans="6:6" ht="15.75" customHeight="1">
      <c r="F290" s="21"/>
    </row>
    <row r="291" spans="6:6" ht="15.75" customHeight="1">
      <c r="F291" s="21"/>
    </row>
    <row r="292" spans="6:6" ht="15.75" customHeight="1">
      <c r="F292" s="21"/>
    </row>
    <row r="293" spans="6:6" ht="15.75" customHeight="1">
      <c r="F293" s="21"/>
    </row>
    <row r="294" spans="6:6" ht="15.75" customHeight="1">
      <c r="F294" s="21"/>
    </row>
    <row r="295" spans="6:6" ht="15.75" customHeight="1">
      <c r="F295" s="21"/>
    </row>
    <row r="296" spans="6:6" ht="15.75" customHeight="1">
      <c r="F296" s="21"/>
    </row>
    <row r="297" spans="6:6" ht="15.75" customHeight="1">
      <c r="F297" s="21"/>
    </row>
    <row r="298" spans="6:6" ht="15.75" customHeight="1">
      <c r="F298" s="21"/>
    </row>
    <row r="299" spans="6:6" ht="15.75" customHeight="1">
      <c r="F299" s="21"/>
    </row>
    <row r="300" spans="6:6" ht="15.75" customHeight="1">
      <c r="F300" s="21"/>
    </row>
    <row r="301" spans="6:6" ht="15.75" customHeight="1">
      <c r="F301" s="21"/>
    </row>
    <row r="302" spans="6:6" ht="15.75" customHeight="1">
      <c r="F302" s="21"/>
    </row>
    <row r="303" spans="6:6" ht="15.75" customHeight="1">
      <c r="F303" s="21"/>
    </row>
    <row r="304" spans="6:6" ht="15.75" customHeight="1">
      <c r="F304" s="21"/>
    </row>
    <row r="305" spans="6:6" ht="15.75" customHeight="1">
      <c r="F305" s="21"/>
    </row>
    <row r="306" spans="6:6" ht="15.75" customHeight="1">
      <c r="F306" s="21"/>
    </row>
    <row r="307" spans="6:6" ht="15.75" customHeight="1">
      <c r="F307" s="21"/>
    </row>
    <row r="308" spans="6:6" ht="15.75" customHeight="1">
      <c r="F308" s="21"/>
    </row>
    <row r="309" spans="6:6" ht="15.75" customHeight="1">
      <c r="F309" s="21"/>
    </row>
    <row r="310" spans="6:6" ht="15.75" customHeight="1">
      <c r="F310" s="21"/>
    </row>
    <row r="311" spans="6:6" ht="15.75" customHeight="1">
      <c r="F311" s="21"/>
    </row>
    <row r="312" spans="6:6" ht="15.75" customHeight="1">
      <c r="F312" s="21"/>
    </row>
    <row r="313" spans="6:6" ht="15.75" customHeight="1">
      <c r="F313" s="21"/>
    </row>
    <row r="314" spans="6:6" ht="15.75" customHeight="1">
      <c r="F314" s="21"/>
    </row>
    <row r="315" spans="6:6" ht="15.75" customHeight="1">
      <c r="F315" s="21"/>
    </row>
    <row r="316" spans="6:6" ht="15.75" customHeight="1">
      <c r="F316" s="21"/>
    </row>
    <row r="317" spans="6:6" ht="15.75" customHeight="1">
      <c r="F317" s="21"/>
    </row>
    <row r="318" spans="6:6" ht="15.75" customHeight="1">
      <c r="F318" s="21"/>
    </row>
    <row r="319" spans="6:6" ht="15.75" customHeight="1">
      <c r="F319" s="21"/>
    </row>
    <row r="320" spans="6:6" ht="15.75" customHeight="1">
      <c r="F320" s="21"/>
    </row>
    <row r="321" spans="6:6" ht="15.75" customHeight="1">
      <c r="F321" s="21"/>
    </row>
    <row r="322" spans="6:6" ht="15.75" customHeight="1">
      <c r="F322" s="21"/>
    </row>
    <row r="323" spans="6:6" ht="15.75" customHeight="1">
      <c r="F323" s="21"/>
    </row>
    <row r="324" spans="6:6" ht="15.75" customHeight="1">
      <c r="F324" s="21"/>
    </row>
    <row r="325" spans="6:6" ht="15.75" customHeight="1">
      <c r="F325" s="21"/>
    </row>
    <row r="326" spans="6:6" ht="15.75" customHeight="1">
      <c r="F326" s="21"/>
    </row>
    <row r="327" spans="6:6" ht="15.75" customHeight="1">
      <c r="F327" s="21"/>
    </row>
    <row r="328" spans="6:6" ht="15.75" customHeight="1">
      <c r="F328" s="21"/>
    </row>
    <row r="329" spans="6:6" ht="15.75" customHeight="1">
      <c r="F329" s="21"/>
    </row>
    <row r="330" spans="6:6" ht="15.75" customHeight="1">
      <c r="F330" s="21"/>
    </row>
    <row r="331" spans="6:6" ht="15.75" customHeight="1">
      <c r="F331" s="21"/>
    </row>
    <row r="332" spans="6:6" ht="15.75" customHeight="1">
      <c r="F332" s="21"/>
    </row>
    <row r="333" spans="6:6" ht="15.75" customHeight="1">
      <c r="F333" s="21"/>
    </row>
    <row r="334" spans="6:6" ht="15.75" customHeight="1">
      <c r="F334" s="21"/>
    </row>
    <row r="335" spans="6:6" ht="15.75" customHeight="1">
      <c r="F335" s="21"/>
    </row>
    <row r="336" spans="6:6" ht="15.75" customHeight="1">
      <c r="F336" s="21"/>
    </row>
    <row r="337" spans="6:6" ht="15.75" customHeight="1">
      <c r="F337" s="21"/>
    </row>
    <row r="338" spans="6:6" ht="15.75" customHeight="1">
      <c r="F338" s="21"/>
    </row>
    <row r="339" spans="6:6" ht="15.75" customHeight="1">
      <c r="F339" s="21"/>
    </row>
    <row r="340" spans="6:6" ht="15.75" customHeight="1">
      <c r="F340" s="21"/>
    </row>
    <row r="341" spans="6:6" ht="15.75" customHeight="1">
      <c r="F341" s="21"/>
    </row>
    <row r="342" spans="6:6" ht="15.75" customHeight="1">
      <c r="F342" s="21"/>
    </row>
    <row r="343" spans="6:6" ht="15.75" customHeight="1">
      <c r="F343" s="21"/>
    </row>
    <row r="344" spans="6:6" ht="15.75" customHeight="1">
      <c r="F344" s="21"/>
    </row>
    <row r="345" spans="6:6" ht="15.75" customHeight="1">
      <c r="F345" s="21"/>
    </row>
    <row r="346" spans="6:6" ht="15.75" customHeight="1">
      <c r="F346" s="21"/>
    </row>
    <row r="347" spans="6:6" ht="15.75" customHeight="1">
      <c r="F347" s="21"/>
    </row>
    <row r="348" spans="6:6" ht="15.75" customHeight="1">
      <c r="F348" s="21"/>
    </row>
    <row r="349" spans="6:6" ht="15.75" customHeight="1">
      <c r="F349" s="21"/>
    </row>
    <row r="350" spans="6:6" ht="15.75" customHeight="1">
      <c r="F350" s="21"/>
    </row>
    <row r="351" spans="6:6" ht="15.75" customHeight="1">
      <c r="F351" s="21"/>
    </row>
    <row r="352" spans="6:6" ht="15.75" customHeight="1">
      <c r="F352" s="21"/>
    </row>
    <row r="353" spans="6:6" ht="15.75" customHeight="1">
      <c r="F353" s="21"/>
    </row>
    <row r="354" spans="6:6" ht="15.75" customHeight="1">
      <c r="F354" s="21"/>
    </row>
    <row r="355" spans="6:6" ht="15.75" customHeight="1">
      <c r="F355" s="21"/>
    </row>
    <row r="356" spans="6:6" ht="15.75" customHeight="1">
      <c r="F356" s="21"/>
    </row>
    <row r="357" spans="6:6" ht="15.75" customHeight="1">
      <c r="F357" s="21"/>
    </row>
    <row r="358" spans="6:6" ht="15.75" customHeight="1">
      <c r="F358" s="21"/>
    </row>
    <row r="359" spans="6:6" ht="15.75" customHeight="1">
      <c r="F359" s="21"/>
    </row>
    <row r="360" spans="6:6" ht="15.75" customHeight="1">
      <c r="F360" s="21"/>
    </row>
    <row r="361" spans="6:6" ht="15.75" customHeight="1">
      <c r="F361" s="21"/>
    </row>
    <row r="362" spans="6:6" ht="15.75" customHeight="1">
      <c r="F362" s="21"/>
    </row>
    <row r="363" spans="6:6" ht="15.75" customHeight="1">
      <c r="F363" s="21"/>
    </row>
    <row r="364" spans="6:6" ht="15.75" customHeight="1">
      <c r="F364" s="21"/>
    </row>
    <row r="365" spans="6:6" ht="15.75" customHeight="1">
      <c r="F365" s="21"/>
    </row>
    <row r="366" spans="6:6" ht="15.75" customHeight="1">
      <c r="F366" s="21"/>
    </row>
    <row r="367" spans="6:6" ht="15.75" customHeight="1">
      <c r="F367" s="21"/>
    </row>
    <row r="368" spans="6:6" ht="15.75" customHeight="1">
      <c r="F368" s="21"/>
    </row>
    <row r="369" spans="6:6" ht="15.75" customHeight="1">
      <c r="F369" s="21"/>
    </row>
    <row r="370" spans="6:6" ht="15.75" customHeight="1">
      <c r="F370" s="21"/>
    </row>
    <row r="371" spans="6:6" ht="15.75" customHeight="1">
      <c r="F371" s="21"/>
    </row>
    <row r="372" spans="6:6" ht="15.75" customHeight="1">
      <c r="F372" s="21"/>
    </row>
    <row r="373" spans="6:6" ht="15.75" customHeight="1">
      <c r="F373" s="21"/>
    </row>
    <row r="374" spans="6:6" ht="15.75" customHeight="1">
      <c r="F374" s="21"/>
    </row>
    <row r="375" spans="6:6" ht="15.75" customHeight="1">
      <c r="F375" s="21"/>
    </row>
    <row r="376" spans="6:6" ht="15.75" customHeight="1">
      <c r="F376" s="21"/>
    </row>
    <row r="377" spans="6:6" ht="15.75" customHeight="1">
      <c r="F377" s="21"/>
    </row>
    <row r="378" spans="6:6" ht="15.75" customHeight="1">
      <c r="F378" s="21"/>
    </row>
    <row r="379" spans="6:6" ht="15.75" customHeight="1">
      <c r="F379" s="21"/>
    </row>
    <row r="380" spans="6:6" ht="15.75" customHeight="1">
      <c r="F380" s="21"/>
    </row>
    <row r="381" spans="6:6" ht="15.75" customHeight="1">
      <c r="F381" s="21"/>
    </row>
    <row r="382" spans="6:6" ht="15.75" customHeight="1">
      <c r="F382" s="21"/>
    </row>
    <row r="383" spans="6:6" ht="15.75" customHeight="1">
      <c r="F383" s="21"/>
    </row>
    <row r="384" spans="6:6" ht="15.75" customHeight="1">
      <c r="F384" s="21"/>
    </row>
    <row r="385" spans="6:6" ht="15.75" customHeight="1">
      <c r="F385" s="21"/>
    </row>
    <row r="386" spans="6:6" ht="15.75" customHeight="1">
      <c r="F386" s="21"/>
    </row>
    <row r="387" spans="6:6" ht="15.75" customHeight="1">
      <c r="F387" s="21"/>
    </row>
    <row r="388" spans="6:6" ht="15.75" customHeight="1">
      <c r="F388" s="21"/>
    </row>
    <row r="389" spans="6:6" ht="15.75" customHeight="1">
      <c r="F389" s="21"/>
    </row>
    <row r="390" spans="6:6" ht="15.75" customHeight="1">
      <c r="F390" s="21"/>
    </row>
    <row r="391" spans="6:6" ht="15.75" customHeight="1">
      <c r="F391" s="21"/>
    </row>
    <row r="392" spans="6:6" ht="15.75" customHeight="1">
      <c r="F392" s="21"/>
    </row>
    <row r="393" spans="6:6" ht="15.75" customHeight="1">
      <c r="F393" s="21"/>
    </row>
    <row r="394" spans="6:6" ht="15.75" customHeight="1">
      <c r="F394" s="21"/>
    </row>
    <row r="395" spans="6:6" ht="15.75" customHeight="1">
      <c r="F395" s="21"/>
    </row>
    <row r="396" spans="6:6" ht="15.75" customHeight="1">
      <c r="F396" s="21"/>
    </row>
    <row r="397" spans="6:6" ht="15.75" customHeight="1">
      <c r="F397" s="21"/>
    </row>
    <row r="398" spans="6:6" ht="15.75" customHeight="1">
      <c r="F398" s="21"/>
    </row>
    <row r="399" spans="6:6" ht="15.75" customHeight="1">
      <c r="F399" s="21"/>
    </row>
    <row r="400" spans="6:6" ht="15.75" customHeight="1">
      <c r="F400" s="21"/>
    </row>
    <row r="401" spans="6:6" ht="15.75" customHeight="1">
      <c r="F401" s="21"/>
    </row>
    <row r="402" spans="6:6" ht="15.75" customHeight="1">
      <c r="F402" s="21"/>
    </row>
    <row r="403" spans="6:6" ht="15.75" customHeight="1">
      <c r="F403" s="21"/>
    </row>
    <row r="404" spans="6:6" ht="15.75" customHeight="1">
      <c r="F404" s="21"/>
    </row>
    <row r="405" spans="6:6" ht="15.75" customHeight="1">
      <c r="F405" s="21"/>
    </row>
    <row r="406" spans="6:6" ht="15.75" customHeight="1">
      <c r="F406" s="21"/>
    </row>
    <row r="407" spans="6:6" ht="15.75" customHeight="1">
      <c r="F407" s="21"/>
    </row>
    <row r="408" spans="6:6" ht="15.75" customHeight="1">
      <c r="F408" s="21"/>
    </row>
    <row r="409" spans="6:6" ht="15.75" customHeight="1">
      <c r="F409" s="21"/>
    </row>
    <row r="410" spans="6:6" ht="15.75" customHeight="1">
      <c r="F410" s="21"/>
    </row>
    <row r="411" spans="6:6" ht="15.75" customHeight="1">
      <c r="F411" s="21"/>
    </row>
    <row r="412" spans="6:6" ht="15.75" customHeight="1">
      <c r="F412" s="21"/>
    </row>
    <row r="413" spans="6:6" ht="15.75" customHeight="1">
      <c r="F413" s="21"/>
    </row>
    <row r="414" spans="6:6" ht="15.75" customHeight="1">
      <c r="F414" s="21"/>
    </row>
    <row r="415" spans="6:6" ht="15.75" customHeight="1">
      <c r="F415" s="21"/>
    </row>
    <row r="416" spans="6:6" ht="15.75" customHeight="1">
      <c r="F416" s="21"/>
    </row>
    <row r="417" spans="6:6" ht="15.75" customHeight="1">
      <c r="F417" s="21"/>
    </row>
    <row r="418" spans="6:6" ht="15.75" customHeight="1">
      <c r="F418" s="21"/>
    </row>
    <row r="419" spans="6:6" ht="15.75" customHeight="1">
      <c r="F419" s="21"/>
    </row>
    <row r="420" spans="6:6" ht="15.75" customHeight="1">
      <c r="F420" s="21"/>
    </row>
    <row r="421" spans="6:6" ht="15.75" customHeight="1">
      <c r="F421" s="21"/>
    </row>
    <row r="422" spans="6:6" ht="15.75" customHeight="1">
      <c r="F422" s="21"/>
    </row>
    <row r="423" spans="6:6" ht="15.75" customHeight="1">
      <c r="F423" s="21"/>
    </row>
    <row r="424" spans="6:6" ht="15.75" customHeight="1">
      <c r="F424" s="21"/>
    </row>
    <row r="425" spans="6:6" ht="15.75" customHeight="1">
      <c r="F425" s="21"/>
    </row>
    <row r="426" spans="6:6" ht="15.75" customHeight="1">
      <c r="F426" s="21"/>
    </row>
    <row r="427" spans="6:6" ht="15.75" customHeight="1">
      <c r="F427" s="21"/>
    </row>
    <row r="428" spans="6:6" ht="15.75" customHeight="1">
      <c r="F428" s="21"/>
    </row>
    <row r="429" spans="6:6" ht="15.75" customHeight="1">
      <c r="F429" s="21"/>
    </row>
    <row r="430" spans="6:6" ht="15.75" customHeight="1">
      <c r="F430" s="21"/>
    </row>
    <row r="431" spans="6:6" ht="15.75" customHeight="1">
      <c r="F431" s="21"/>
    </row>
    <row r="432" spans="6:6" ht="15.75" customHeight="1">
      <c r="F432" s="21"/>
    </row>
    <row r="433" spans="6:6" ht="15.75" customHeight="1">
      <c r="F433" s="21"/>
    </row>
    <row r="434" spans="6:6" ht="15.75" customHeight="1">
      <c r="F434" s="21"/>
    </row>
    <row r="435" spans="6:6" ht="15.75" customHeight="1">
      <c r="F435" s="21"/>
    </row>
    <row r="436" spans="6:6" ht="15.75" customHeight="1">
      <c r="F436" s="21"/>
    </row>
    <row r="437" spans="6:6" ht="15.75" customHeight="1">
      <c r="F437" s="21"/>
    </row>
    <row r="438" spans="6:6" ht="15.75" customHeight="1">
      <c r="F438" s="21"/>
    </row>
    <row r="439" spans="6:6" ht="15.75" customHeight="1">
      <c r="F439" s="21"/>
    </row>
    <row r="440" spans="6:6" ht="15.75" customHeight="1">
      <c r="F440" s="21"/>
    </row>
    <row r="441" spans="6:6" ht="15.75" customHeight="1">
      <c r="F441" s="21"/>
    </row>
    <row r="442" spans="6:6" ht="15.75" customHeight="1">
      <c r="F442" s="21"/>
    </row>
    <row r="443" spans="6:6" ht="15.75" customHeight="1">
      <c r="F443" s="21"/>
    </row>
    <row r="444" spans="6:6" ht="15.75" customHeight="1">
      <c r="F444" s="21"/>
    </row>
    <row r="445" spans="6:6" ht="15.75" customHeight="1">
      <c r="F445" s="21"/>
    </row>
    <row r="446" spans="6:6" ht="15.75" customHeight="1">
      <c r="F446" s="21"/>
    </row>
    <row r="447" spans="6:6" ht="15.75" customHeight="1">
      <c r="F447" s="21"/>
    </row>
    <row r="448" spans="6:6" ht="15.75" customHeight="1">
      <c r="F448" s="21"/>
    </row>
    <row r="449" spans="6:6" ht="15.75" customHeight="1">
      <c r="F449" s="21"/>
    </row>
    <row r="450" spans="6:6" ht="15.75" customHeight="1">
      <c r="F450" s="21"/>
    </row>
    <row r="451" spans="6:6" ht="15.75" customHeight="1">
      <c r="F451" s="21"/>
    </row>
    <row r="452" spans="6:6" ht="15.75" customHeight="1">
      <c r="F452" s="21"/>
    </row>
    <row r="453" spans="6:6" ht="15.75" customHeight="1">
      <c r="F453" s="21"/>
    </row>
    <row r="454" spans="6:6" ht="15.75" customHeight="1">
      <c r="F454" s="21"/>
    </row>
    <row r="455" spans="6:6" ht="15.75" customHeight="1">
      <c r="F455" s="21"/>
    </row>
    <row r="456" spans="6:6" ht="15.75" customHeight="1">
      <c r="F456" s="21"/>
    </row>
    <row r="457" spans="6:6" ht="15.75" customHeight="1">
      <c r="F457" s="21"/>
    </row>
    <row r="458" spans="6:6" ht="15.75" customHeight="1">
      <c r="F458" s="21"/>
    </row>
    <row r="459" spans="6:6" ht="15.75" customHeight="1">
      <c r="F459" s="21"/>
    </row>
    <row r="460" spans="6:6" ht="15.75" customHeight="1">
      <c r="F460" s="21"/>
    </row>
    <row r="461" spans="6:6" ht="15.75" customHeight="1">
      <c r="F461" s="21"/>
    </row>
    <row r="462" spans="6:6" ht="15.75" customHeight="1">
      <c r="F462" s="21"/>
    </row>
    <row r="463" spans="6:6" ht="15.75" customHeight="1">
      <c r="F463" s="21"/>
    </row>
    <row r="464" spans="6:6" ht="15.75" customHeight="1">
      <c r="F464" s="21"/>
    </row>
    <row r="465" spans="6:6" ht="15.75" customHeight="1">
      <c r="F465" s="21"/>
    </row>
    <row r="466" spans="6:6" ht="15.75" customHeight="1">
      <c r="F466" s="21"/>
    </row>
    <row r="467" spans="6:6" ht="15.75" customHeight="1">
      <c r="F467" s="21"/>
    </row>
    <row r="468" spans="6:6" ht="15.75" customHeight="1">
      <c r="F468" s="21"/>
    </row>
    <row r="469" spans="6:6" ht="15.75" customHeight="1">
      <c r="F469" s="21"/>
    </row>
    <row r="470" spans="6:6" ht="15.75" customHeight="1">
      <c r="F470" s="21"/>
    </row>
    <row r="471" spans="6:6" ht="15.75" customHeight="1">
      <c r="F471" s="21"/>
    </row>
    <row r="472" spans="6:6" ht="15.75" customHeight="1">
      <c r="F472" s="21"/>
    </row>
    <row r="473" spans="6:6" ht="15.75" customHeight="1">
      <c r="F473" s="21"/>
    </row>
    <row r="474" spans="6:6" ht="15.75" customHeight="1">
      <c r="F474" s="21"/>
    </row>
    <row r="475" spans="6:6" ht="15.75" customHeight="1">
      <c r="F475" s="21"/>
    </row>
    <row r="476" spans="6:6" ht="15.75" customHeight="1">
      <c r="F476" s="21"/>
    </row>
    <row r="477" spans="6:6" ht="15.75" customHeight="1">
      <c r="F477" s="21"/>
    </row>
    <row r="478" spans="6:6" ht="15.75" customHeight="1">
      <c r="F478" s="21"/>
    </row>
    <row r="479" spans="6:6" ht="15.75" customHeight="1">
      <c r="F479" s="21"/>
    </row>
    <row r="480" spans="6:6" ht="15.75" customHeight="1">
      <c r="F480" s="21"/>
    </row>
    <row r="481" spans="6:6" ht="15.75" customHeight="1">
      <c r="F481" s="21"/>
    </row>
    <row r="482" spans="6:6" ht="15.75" customHeight="1">
      <c r="F482" s="21"/>
    </row>
    <row r="483" spans="6:6" ht="15.75" customHeight="1">
      <c r="F483" s="21"/>
    </row>
    <row r="484" spans="6:6" ht="15.75" customHeight="1">
      <c r="F484" s="21"/>
    </row>
    <row r="485" spans="6:6" ht="15.75" customHeight="1">
      <c r="F485" s="21"/>
    </row>
    <row r="486" spans="6:6" ht="15.75" customHeight="1">
      <c r="F486" s="21"/>
    </row>
    <row r="487" spans="6:6" ht="15.75" customHeight="1">
      <c r="F487" s="21"/>
    </row>
    <row r="488" spans="6:6" ht="15.75" customHeight="1">
      <c r="F488" s="21"/>
    </row>
    <row r="489" spans="6:6" ht="15.75" customHeight="1">
      <c r="F489" s="21"/>
    </row>
    <row r="490" spans="6:6" ht="15.75" customHeight="1">
      <c r="F490" s="21"/>
    </row>
    <row r="491" spans="6:6" ht="15.75" customHeight="1">
      <c r="F491" s="21"/>
    </row>
    <row r="492" spans="6:6" ht="15.75" customHeight="1">
      <c r="F492" s="21"/>
    </row>
    <row r="493" spans="6:6" ht="15.75" customHeight="1">
      <c r="F493" s="21"/>
    </row>
    <row r="494" spans="6:6" ht="15.75" customHeight="1">
      <c r="F494" s="21"/>
    </row>
    <row r="495" spans="6:6" ht="15.75" customHeight="1">
      <c r="F495" s="21"/>
    </row>
    <row r="496" spans="6:6" ht="15.75" customHeight="1">
      <c r="F496" s="21"/>
    </row>
    <row r="497" spans="6:6" ht="15.75" customHeight="1">
      <c r="F497" s="21"/>
    </row>
    <row r="498" spans="6:6" ht="15.75" customHeight="1">
      <c r="F498" s="21"/>
    </row>
    <row r="499" spans="6:6" ht="15.75" customHeight="1">
      <c r="F499" s="21"/>
    </row>
    <row r="500" spans="6:6" ht="15.75" customHeight="1">
      <c r="F500" s="21"/>
    </row>
    <row r="501" spans="6:6" ht="15.75" customHeight="1">
      <c r="F501" s="21"/>
    </row>
    <row r="502" spans="6:6" ht="15.75" customHeight="1">
      <c r="F502" s="21"/>
    </row>
    <row r="503" spans="6:6" ht="15.75" customHeight="1">
      <c r="F503" s="21"/>
    </row>
    <row r="504" spans="6:6" ht="15.75" customHeight="1">
      <c r="F504" s="21"/>
    </row>
    <row r="505" spans="6:6" ht="15.75" customHeight="1">
      <c r="F505" s="21"/>
    </row>
    <row r="506" spans="6:6" ht="15.75" customHeight="1">
      <c r="F506" s="21"/>
    </row>
    <row r="507" spans="6:6" ht="15.75" customHeight="1">
      <c r="F507" s="21"/>
    </row>
    <row r="508" spans="6:6" ht="15.75" customHeight="1">
      <c r="F508" s="21"/>
    </row>
    <row r="509" spans="6:6" ht="15.75" customHeight="1">
      <c r="F509" s="21"/>
    </row>
    <row r="510" spans="6:6" ht="15.75" customHeight="1">
      <c r="F510" s="21"/>
    </row>
    <row r="511" spans="6:6" ht="15.75" customHeight="1">
      <c r="F511" s="21"/>
    </row>
    <row r="512" spans="6:6" ht="15.75" customHeight="1">
      <c r="F512" s="21"/>
    </row>
    <row r="513" spans="6:6" ht="15.75" customHeight="1">
      <c r="F513" s="21"/>
    </row>
    <row r="514" spans="6:6" ht="15.75" customHeight="1">
      <c r="F514" s="21"/>
    </row>
    <row r="515" spans="6:6" ht="15.75" customHeight="1">
      <c r="F515" s="21"/>
    </row>
    <row r="516" spans="6:6" ht="15.75" customHeight="1">
      <c r="F516" s="21"/>
    </row>
    <row r="517" spans="6:6" ht="15.75" customHeight="1">
      <c r="F517" s="21"/>
    </row>
    <row r="518" spans="6:6" ht="15.75" customHeight="1">
      <c r="F518" s="21"/>
    </row>
    <row r="519" spans="6:6" ht="15.75" customHeight="1">
      <c r="F519" s="21"/>
    </row>
    <row r="520" spans="6:6" ht="15.75" customHeight="1">
      <c r="F520" s="21"/>
    </row>
    <row r="521" spans="6:6" ht="15.75" customHeight="1">
      <c r="F521" s="21"/>
    </row>
    <row r="522" spans="6:6" ht="15.75" customHeight="1">
      <c r="F522" s="21"/>
    </row>
    <row r="523" spans="6:6" ht="15.75" customHeight="1">
      <c r="F523" s="21"/>
    </row>
    <row r="524" spans="6:6" ht="15.75" customHeight="1">
      <c r="F524" s="21"/>
    </row>
    <row r="525" spans="6:6" ht="15.75" customHeight="1">
      <c r="F525" s="21"/>
    </row>
    <row r="526" spans="6:6" ht="15.75" customHeight="1">
      <c r="F526" s="21"/>
    </row>
    <row r="527" spans="6:6" ht="15.75" customHeight="1">
      <c r="F527" s="21"/>
    </row>
    <row r="528" spans="6:6" ht="15.75" customHeight="1">
      <c r="F528" s="21"/>
    </row>
    <row r="529" spans="6:6" ht="15.75" customHeight="1">
      <c r="F529" s="21"/>
    </row>
    <row r="530" spans="6:6" ht="15.75" customHeight="1">
      <c r="F530" s="21"/>
    </row>
    <row r="531" spans="6:6" ht="15.75" customHeight="1">
      <c r="F531" s="21"/>
    </row>
    <row r="532" spans="6:6" ht="15.75" customHeight="1">
      <c r="F532" s="21"/>
    </row>
    <row r="533" spans="6:6" ht="15.75" customHeight="1">
      <c r="F533" s="21"/>
    </row>
    <row r="534" spans="6:6" ht="15.75" customHeight="1">
      <c r="F534" s="21"/>
    </row>
    <row r="535" spans="6:6" ht="15.75" customHeight="1">
      <c r="F535" s="21"/>
    </row>
    <row r="536" spans="6:6" ht="15.75" customHeight="1">
      <c r="F536" s="21"/>
    </row>
    <row r="537" spans="6:6" ht="15.75" customHeight="1">
      <c r="F537" s="21"/>
    </row>
    <row r="538" spans="6:6" ht="15.75" customHeight="1">
      <c r="F538" s="21"/>
    </row>
    <row r="539" spans="6:6" ht="15.75" customHeight="1">
      <c r="F539" s="21"/>
    </row>
    <row r="540" spans="6:6" ht="15.75" customHeight="1">
      <c r="F540" s="21"/>
    </row>
    <row r="541" spans="6:6" ht="15.75" customHeight="1">
      <c r="F541" s="21"/>
    </row>
    <row r="542" spans="6:6" ht="15.75" customHeight="1">
      <c r="F542" s="21"/>
    </row>
    <row r="543" spans="6:6" ht="15.75" customHeight="1">
      <c r="F543" s="21"/>
    </row>
    <row r="544" spans="6:6" ht="15.75" customHeight="1">
      <c r="F544" s="21"/>
    </row>
    <row r="545" spans="6:6" ht="15.75" customHeight="1">
      <c r="F545" s="21"/>
    </row>
    <row r="546" spans="6:6" ht="15.75" customHeight="1">
      <c r="F546" s="21"/>
    </row>
    <row r="547" spans="6:6" ht="15.75" customHeight="1">
      <c r="F547" s="21"/>
    </row>
    <row r="548" spans="6:6" ht="15.75" customHeight="1">
      <c r="F548" s="21"/>
    </row>
    <row r="549" spans="6:6" ht="15.75" customHeight="1">
      <c r="F549" s="21"/>
    </row>
    <row r="550" spans="6:6" ht="15.75" customHeight="1">
      <c r="F550" s="21"/>
    </row>
    <row r="551" spans="6:6" ht="15.75" customHeight="1">
      <c r="F551" s="21"/>
    </row>
    <row r="552" spans="6:6" ht="15.75" customHeight="1">
      <c r="F552" s="21"/>
    </row>
    <row r="553" spans="6:6" ht="15.75" customHeight="1">
      <c r="F553" s="21"/>
    </row>
    <row r="554" spans="6:6" ht="15.75" customHeight="1">
      <c r="F554" s="21"/>
    </row>
    <row r="555" spans="6:6" ht="15.75" customHeight="1">
      <c r="F555" s="21"/>
    </row>
    <row r="556" spans="6:6" ht="15.75" customHeight="1">
      <c r="F556" s="21"/>
    </row>
    <row r="557" spans="6:6" ht="15.75" customHeight="1">
      <c r="F557" s="21"/>
    </row>
    <row r="558" spans="6:6" ht="15.75" customHeight="1">
      <c r="F558" s="21"/>
    </row>
    <row r="559" spans="6:6" ht="15.75" customHeight="1">
      <c r="F559" s="21"/>
    </row>
    <row r="560" spans="6:6" ht="15.75" customHeight="1">
      <c r="F560" s="21"/>
    </row>
    <row r="561" spans="6:6" ht="15.75" customHeight="1">
      <c r="F561" s="21"/>
    </row>
    <row r="562" spans="6:6" ht="15.75" customHeight="1">
      <c r="F562" s="21"/>
    </row>
    <row r="563" spans="6:6" ht="15.75" customHeight="1">
      <c r="F563" s="21"/>
    </row>
    <row r="564" spans="6:6" ht="15.75" customHeight="1">
      <c r="F564" s="21"/>
    </row>
    <row r="565" spans="6:6" ht="15.75" customHeight="1">
      <c r="F565" s="21"/>
    </row>
    <row r="566" spans="6:6" ht="15.75" customHeight="1">
      <c r="F566" s="21"/>
    </row>
    <row r="567" spans="6:6" ht="15.75" customHeight="1">
      <c r="F567" s="21"/>
    </row>
    <row r="568" spans="6:6" ht="15.75" customHeight="1">
      <c r="F568" s="21"/>
    </row>
    <row r="569" spans="6:6" ht="15.75" customHeight="1">
      <c r="F569" s="21"/>
    </row>
    <row r="570" spans="6:6" ht="15.75" customHeight="1">
      <c r="F570" s="21"/>
    </row>
    <row r="571" spans="6:6" ht="15.75" customHeight="1">
      <c r="F571" s="21"/>
    </row>
    <row r="572" spans="6:6" ht="15.75" customHeight="1">
      <c r="F572" s="21"/>
    </row>
    <row r="573" spans="6:6" ht="15.75" customHeight="1">
      <c r="F573" s="21"/>
    </row>
    <row r="574" spans="6:6" ht="15.75" customHeight="1">
      <c r="F574" s="21"/>
    </row>
    <row r="575" spans="6:6" ht="15.75" customHeight="1">
      <c r="F575" s="21"/>
    </row>
    <row r="576" spans="6:6" ht="15.75" customHeight="1">
      <c r="F576" s="21"/>
    </row>
    <row r="577" spans="6:6" ht="15.75" customHeight="1">
      <c r="F577" s="21"/>
    </row>
    <row r="578" spans="6:6" ht="15.75" customHeight="1">
      <c r="F578" s="21"/>
    </row>
    <row r="579" spans="6:6" ht="15.75" customHeight="1">
      <c r="F579" s="21"/>
    </row>
    <row r="580" spans="6:6" ht="15.75" customHeight="1">
      <c r="F580" s="21"/>
    </row>
    <row r="581" spans="6:6" ht="15.75" customHeight="1">
      <c r="F581" s="21"/>
    </row>
    <row r="582" spans="6:6" ht="15.75" customHeight="1">
      <c r="F582" s="21"/>
    </row>
    <row r="583" spans="6:6" ht="15.75" customHeight="1">
      <c r="F583" s="21"/>
    </row>
    <row r="584" spans="6:6" ht="15.75" customHeight="1">
      <c r="F584" s="21"/>
    </row>
    <row r="585" spans="6:6" ht="15.75" customHeight="1">
      <c r="F585" s="21"/>
    </row>
    <row r="586" spans="6:6" ht="15.75" customHeight="1">
      <c r="F586" s="21"/>
    </row>
    <row r="587" spans="6:6" ht="15.75" customHeight="1">
      <c r="F587" s="21"/>
    </row>
    <row r="588" spans="6:6" ht="15.75" customHeight="1">
      <c r="F588" s="21"/>
    </row>
    <row r="589" spans="6:6" ht="15.75" customHeight="1">
      <c r="F589" s="21"/>
    </row>
    <row r="590" spans="6:6" ht="15.75" customHeight="1">
      <c r="F590" s="21"/>
    </row>
    <row r="591" spans="6:6" ht="15.75" customHeight="1">
      <c r="F591" s="21"/>
    </row>
    <row r="592" spans="6:6" ht="15.75" customHeight="1">
      <c r="F592" s="21"/>
    </row>
    <row r="593" spans="6:6" ht="15.75" customHeight="1">
      <c r="F593" s="21"/>
    </row>
    <row r="594" spans="6:6" ht="15.75" customHeight="1">
      <c r="F594" s="21"/>
    </row>
    <row r="595" spans="6:6" ht="15.75" customHeight="1">
      <c r="F595" s="21"/>
    </row>
    <row r="596" spans="6:6" ht="15.75" customHeight="1">
      <c r="F596" s="21"/>
    </row>
    <row r="597" spans="6:6" ht="15.75" customHeight="1">
      <c r="F597" s="21"/>
    </row>
    <row r="598" spans="6:6" ht="15.75" customHeight="1">
      <c r="F598" s="21"/>
    </row>
    <row r="599" spans="6:6" ht="15.75" customHeight="1">
      <c r="F599" s="21"/>
    </row>
    <row r="600" spans="6:6" ht="15.75" customHeight="1">
      <c r="F600" s="21"/>
    </row>
    <row r="601" spans="6:6" ht="15.75" customHeight="1">
      <c r="F601" s="21"/>
    </row>
    <row r="602" spans="6:6" ht="15.75" customHeight="1">
      <c r="F602" s="21"/>
    </row>
    <row r="603" spans="6:6" ht="15.75" customHeight="1">
      <c r="F603" s="21"/>
    </row>
    <row r="604" spans="6:6" ht="15.75" customHeight="1">
      <c r="F604" s="21"/>
    </row>
    <row r="605" spans="6:6" ht="15.75" customHeight="1">
      <c r="F605" s="21"/>
    </row>
    <row r="606" spans="6:6" ht="15.75" customHeight="1">
      <c r="F606" s="21"/>
    </row>
    <row r="607" spans="6:6" ht="15.75" customHeight="1">
      <c r="F607" s="21"/>
    </row>
    <row r="608" spans="6:6" ht="15.75" customHeight="1">
      <c r="F608" s="21"/>
    </row>
    <row r="609" spans="6:6" ht="15.75" customHeight="1">
      <c r="F609" s="21"/>
    </row>
    <row r="610" spans="6:6" ht="15.75" customHeight="1">
      <c r="F610" s="21"/>
    </row>
    <row r="611" spans="6:6" ht="15.75" customHeight="1">
      <c r="F611" s="21"/>
    </row>
    <row r="612" spans="6:6" ht="15.75" customHeight="1">
      <c r="F612" s="21"/>
    </row>
    <row r="613" spans="6:6" ht="15.75" customHeight="1">
      <c r="F613" s="21"/>
    </row>
    <row r="614" spans="6:6" ht="15.75" customHeight="1">
      <c r="F614" s="21"/>
    </row>
    <row r="615" spans="6:6" ht="15.75" customHeight="1">
      <c r="F615" s="21"/>
    </row>
    <row r="616" spans="6:6" ht="15.75" customHeight="1">
      <c r="F616" s="21"/>
    </row>
    <row r="617" spans="6:6" ht="15.75" customHeight="1">
      <c r="F617" s="21"/>
    </row>
    <row r="618" spans="6:6" ht="15.75" customHeight="1">
      <c r="F618" s="21"/>
    </row>
    <row r="619" spans="6:6" ht="15.75" customHeight="1">
      <c r="F619" s="21"/>
    </row>
    <row r="620" spans="6:6" ht="15.75" customHeight="1">
      <c r="F620" s="21"/>
    </row>
    <row r="621" spans="6:6" ht="15.75" customHeight="1">
      <c r="F621" s="21"/>
    </row>
    <row r="622" spans="6:6" ht="15.75" customHeight="1">
      <c r="F622" s="21"/>
    </row>
    <row r="623" spans="6:6" ht="15.75" customHeight="1">
      <c r="F623" s="21"/>
    </row>
    <row r="624" spans="6:6" ht="15.75" customHeight="1">
      <c r="F624" s="21"/>
    </row>
    <row r="625" spans="6:6" ht="15.75" customHeight="1">
      <c r="F625" s="21"/>
    </row>
    <row r="626" spans="6:6" ht="15.75" customHeight="1">
      <c r="F626" s="21"/>
    </row>
    <row r="627" spans="6:6" ht="15.75" customHeight="1">
      <c r="F627" s="21"/>
    </row>
    <row r="628" spans="6:6" ht="15.75" customHeight="1">
      <c r="F628" s="21"/>
    </row>
    <row r="629" spans="6:6" ht="15.75" customHeight="1">
      <c r="F629" s="21"/>
    </row>
    <row r="630" spans="6:6" ht="15.75" customHeight="1">
      <c r="F630" s="21"/>
    </row>
    <row r="631" spans="6:6" ht="15.75" customHeight="1">
      <c r="F631" s="21"/>
    </row>
    <row r="632" spans="6:6" ht="15.75" customHeight="1">
      <c r="F632" s="21"/>
    </row>
    <row r="633" spans="6:6" ht="15.75" customHeight="1">
      <c r="F633" s="21"/>
    </row>
    <row r="634" spans="6:6" ht="15.75" customHeight="1">
      <c r="F634" s="21"/>
    </row>
    <row r="635" spans="6:6" ht="15.75" customHeight="1">
      <c r="F635" s="21"/>
    </row>
    <row r="636" spans="6:6" ht="15.75" customHeight="1">
      <c r="F636" s="21"/>
    </row>
    <row r="637" spans="6:6" ht="15.75" customHeight="1">
      <c r="F637" s="21"/>
    </row>
    <row r="638" spans="6:6" ht="15.75" customHeight="1">
      <c r="F638" s="21"/>
    </row>
    <row r="639" spans="6:6" ht="15.75" customHeight="1">
      <c r="F639" s="21"/>
    </row>
    <row r="640" spans="6:6" ht="15.75" customHeight="1">
      <c r="F640" s="21"/>
    </row>
    <row r="641" spans="6:6" ht="15.75" customHeight="1">
      <c r="F641" s="21"/>
    </row>
    <row r="642" spans="6:6" ht="15.75" customHeight="1">
      <c r="F642" s="21"/>
    </row>
    <row r="643" spans="6:6" ht="15.75" customHeight="1">
      <c r="F643" s="21"/>
    </row>
    <row r="644" spans="6:6" ht="15.75" customHeight="1">
      <c r="F644" s="21"/>
    </row>
    <row r="645" spans="6:6" ht="15.75" customHeight="1">
      <c r="F645" s="21"/>
    </row>
    <row r="646" spans="6:6" ht="15.75" customHeight="1">
      <c r="F646" s="21"/>
    </row>
    <row r="647" spans="6:6" ht="15.75" customHeight="1">
      <c r="F647" s="21"/>
    </row>
    <row r="648" spans="6:6" ht="15.75" customHeight="1">
      <c r="F648" s="21"/>
    </row>
    <row r="649" spans="6:6" ht="15.75" customHeight="1">
      <c r="F649" s="21"/>
    </row>
    <row r="650" spans="6:6" ht="15.75" customHeight="1">
      <c r="F650" s="21"/>
    </row>
    <row r="651" spans="6:6" ht="15.75" customHeight="1">
      <c r="F651" s="21"/>
    </row>
    <row r="652" spans="6:6" ht="15.75" customHeight="1">
      <c r="F652" s="21"/>
    </row>
    <row r="653" spans="6:6" ht="15.75" customHeight="1">
      <c r="F653" s="21"/>
    </row>
    <row r="654" spans="6:6" ht="15.75" customHeight="1">
      <c r="F654" s="21"/>
    </row>
    <row r="655" spans="6:6" ht="15.75" customHeight="1">
      <c r="F655" s="21"/>
    </row>
    <row r="656" spans="6:6" ht="15.75" customHeight="1">
      <c r="F656" s="21"/>
    </row>
    <row r="657" spans="6:6" ht="15.75" customHeight="1">
      <c r="F657" s="21"/>
    </row>
    <row r="658" spans="6:6" ht="15.75" customHeight="1">
      <c r="F658" s="21"/>
    </row>
    <row r="659" spans="6:6" ht="15.75" customHeight="1">
      <c r="F659" s="21"/>
    </row>
    <row r="660" spans="6:6" ht="15.75" customHeight="1">
      <c r="F660" s="21"/>
    </row>
    <row r="661" spans="6:6" ht="15.75" customHeight="1">
      <c r="F661" s="21"/>
    </row>
    <row r="662" spans="6:6" ht="15.75" customHeight="1">
      <c r="F662" s="21"/>
    </row>
    <row r="663" spans="6:6" ht="15.75" customHeight="1">
      <c r="F663" s="21"/>
    </row>
    <row r="664" spans="6:6" ht="15.75" customHeight="1">
      <c r="F664" s="21"/>
    </row>
    <row r="665" spans="6:6" ht="15.75" customHeight="1">
      <c r="F665" s="21"/>
    </row>
    <row r="666" spans="6:6" ht="15.75" customHeight="1">
      <c r="F666" s="21"/>
    </row>
    <row r="667" spans="6:6" ht="15.75" customHeight="1">
      <c r="F667" s="21"/>
    </row>
    <row r="668" spans="6:6" ht="15.75" customHeight="1">
      <c r="F668" s="21"/>
    </row>
    <row r="669" spans="6:6" ht="15.75" customHeight="1">
      <c r="F669" s="21"/>
    </row>
    <row r="670" spans="6:6" ht="15.75" customHeight="1">
      <c r="F670" s="21"/>
    </row>
    <row r="671" spans="6:6" ht="15.75" customHeight="1">
      <c r="F671" s="21"/>
    </row>
    <row r="672" spans="6:6" ht="15.75" customHeight="1">
      <c r="F672" s="21"/>
    </row>
    <row r="673" spans="6:6" ht="15.75" customHeight="1">
      <c r="F673" s="21"/>
    </row>
    <row r="674" spans="6:6" ht="15.75" customHeight="1">
      <c r="F674" s="21"/>
    </row>
    <row r="675" spans="6:6" ht="15.75" customHeight="1">
      <c r="F675" s="21"/>
    </row>
    <row r="676" spans="6:6" ht="15.75" customHeight="1">
      <c r="F676" s="21"/>
    </row>
    <row r="677" spans="6:6" ht="15.75" customHeight="1">
      <c r="F677" s="21"/>
    </row>
    <row r="678" spans="6:6" ht="15.75" customHeight="1">
      <c r="F678" s="21"/>
    </row>
    <row r="679" spans="6:6" ht="15.75" customHeight="1">
      <c r="F679" s="21"/>
    </row>
    <row r="680" spans="6:6" ht="15.75" customHeight="1">
      <c r="F680" s="21"/>
    </row>
    <row r="681" spans="6:6" ht="15.75" customHeight="1">
      <c r="F681" s="21"/>
    </row>
    <row r="682" spans="6:6" ht="15.75" customHeight="1">
      <c r="F682" s="21"/>
    </row>
    <row r="683" spans="6:6" ht="15.75" customHeight="1">
      <c r="F683" s="21"/>
    </row>
    <row r="684" spans="6:6" ht="15.75" customHeight="1">
      <c r="F684" s="21"/>
    </row>
    <row r="685" spans="6:6" ht="15.75" customHeight="1">
      <c r="F685" s="21"/>
    </row>
    <row r="686" spans="6:6" ht="15.75" customHeight="1">
      <c r="F686" s="21"/>
    </row>
    <row r="687" spans="6:6" ht="15.75" customHeight="1">
      <c r="F687" s="21"/>
    </row>
    <row r="688" spans="6:6" ht="15.75" customHeight="1">
      <c r="F688" s="21"/>
    </row>
    <row r="689" spans="6:6" ht="15.75" customHeight="1">
      <c r="F689" s="21"/>
    </row>
    <row r="690" spans="6:6" ht="15.75" customHeight="1">
      <c r="F690" s="21"/>
    </row>
    <row r="691" spans="6:6" ht="15.75" customHeight="1">
      <c r="F691" s="21"/>
    </row>
    <row r="692" spans="6:6" ht="15.75" customHeight="1">
      <c r="F692" s="21"/>
    </row>
    <row r="693" spans="6:6" ht="15.75" customHeight="1">
      <c r="F693" s="21"/>
    </row>
    <row r="694" spans="6:6" ht="15.75" customHeight="1">
      <c r="F694" s="21"/>
    </row>
    <row r="695" spans="6:6" ht="15.75" customHeight="1">
      <c r="F695" s="21"/>
    </row>
    <row r="696" spans="6:6" ht="15.75" customHeight="1">
      <c r="F696" s="21"/>
    </row>
    <row r="697" spans="6:6" ht="15.75" customHeight="1">
      <c r="F697" s="21"/>
    </row>
    <row r="698" spans="6:6" ht="15.75" customHeight="1">
      <c r="F698" s="21"/>
    </row>
    <row r="699" spans="6:6" ht="15.75" customHeight="1">
      <c r="F699" s="21"/>
    </row>
    <row r="700" spans="6:6" ht="15.75" customHeight="1">
      <c r="F700" s="21"/>
    </row>
    <row r="701" spans="6:6" ht="15.75" customHeight="1">
      <c r="F701" s="21"/>
    </row>
    <row r="702" spans="6:6" ht="15.75" customHeight="1">
      <c r="F702" s="21"/>
    </row>
    <row r="703" spans="6:6" ht="15.75" customHeight="1">
      <c r="F703" s="21"/>
    </row>
    <row r="704" spans="6:6" ht="15.75" customHeight="1">
      <c r="F704" s="21"/>
    </row>
    <row r="705" spans="6:6" ht="15.75" customHeight="1">
      <c r="F705" s="21"/>
    </row>
    <row r="706" spans="6:6" ht="15.75" customHeight="1">
      <c r="F706" s="21"/>
    </row>
    <row r="707" spans="6:6" ht="15.75" customHeight="1">
      <c r="F707" s="21"/>
    </row>
    <row r="708" spans="6:6" ht="15.75" customHeight="1">
      <c r="F708" s="21"/>
    </row>
    <row r="709" spans="6:6" ht="15.75" customHeight="1">
      <c r="F709" s="21"/>
    </row>
    <row r="710" spans="6:6" ht="15.75" customHeight="1">
      <c r="F710" s="21"/>
    </row>
    <row r="711" spans="6:6" ht="15.75" customHeight="1">
      <c r="F711" s="21"/>
    </row>
    <row r="712" spans="6:6" ht="15.75" customHeight="1">
      <c r="F712" s="21"/>
    </row>
    <row r="713" spans="6:6" ht="15.75" customHeight="1">
      <c r="F713" s="21"/>
    </row>
    <row r="714" spans="6:6" ht="15.75" customHeight="1">
      <c r="F714" s="21"/>
    </row>
    <row r="715" spans="6:6" ht="15.75" customHeight="1">
      <c r="F715" s="21"/>
    </row>
    <row r="716" spans="6:6" ht="15.75" customHeight="1">
      <c r="F716" s="21"/>
    </row>
    <row r="717" spans="6:6" ht="15.75" customHeight="1">
      <c r="F717" s="21"/>
    </row>
    <row r="718" spans="6:6" ht="15.75" customHeight="1">
      <c r="F718" s="21"/>
    </row>
    <row r="719" spans="6:6" ht="15.75" customHeight="1">
      <c r="F719" s="21"/>
    </row>
    <row r="720" spans="6:6" ht="15.75" customHeight="1">
      <c r="F720" s="21"/>
    </row>
    <row r="721" spans="6:6" ht="15.75" customHeight="1">
      <c r="F721" s="21"/>
    </row>
    <row r="722" spans="6:6" ht="15.75" customHeight="1">
      <c r="F722" s="21"/>
    </row>
    <row r="723" spans="6:6" ht="15.75" customHeight="1">
      <c r="F723" s="21"/>
    </row>
    <row r="724" spans="6:6" ht="15.75" customHeight="1">
      <c r="F724" s="21"/>
    </row>
    <row r="725" spans="6:6" ht="15.75" customHeight="1">
      <c r="F725" s="21"/>
    </row>
    <row r="726" spans="6:6" ht="15.75" customHeight="1">
      <c r="F726" s="21"/>
    </row>
    <row r="727" spans="6:6" ht="15.75" customHeight="1">
      <c r="F727" s="21"/>
    </row>
    <row r="728" spans="6:6" ht="15.75" customHeight="1">
      <c r="F728" s="21"/>
    </row>
    <row r="729" spans="6:6" ht="15.75" customHeight="1">
      <c r="F729" s="21"/>
    </row>
    <row r="730" spans="6:6" ht="15.75" customHeight="1">
      <c r="F730" s="21"/>
    </row>
    <row r="731" spans="6:6" ht="15.75" customHeight="1">
      <c r="F731" s="21"/>
    </row>
    <row r="732" spans="6:6" ht="15.75" customHeight="1">
      <c r="F732" s="21"/>
    </row>
    <row r="733" spans="6:6" ht="15.75" customHeight="1">
      <c r="F733" s="21"/>
    </row>
    <row r="734" spans="6:6" ht="15.75" customHeight="1">
      <c r="F734" s="21"/>
    </row>
    <row r="735" spans="6:6" ht="15.75" customHeight="1">
      <c r="F735" s="21"/>
    </row>
    <row r="736" spans="6:6" ht="15.75" customHeight="1">
      <c r="F736" s="21"/>
    </row>
    <row r="737" spans="6:6" ht="15.75" customHeight="1">
      <c r="F737" s="21"/>
    </row>
    <row r="738" spans="6:6" ht="15.75" customHeight="1">
      <c r="F738" s="21"/>
    </row>
    <row r="739" spans="6:6" ht="15.75" customHeight="1">
      <c r="F739" s="21"/>
    </row>
    <row r="740" spans="6:6" ht="15.75" customHeight="1">
      <c r="F740" s="21"/>
    </row>
    <row r="741" spans="6:6" ht="15.75" customHeight="1">
      <c r="F741" s="21"/>
    </row>
    <row r="742" spans="6:6" ht="15.75" customHeight="1">
      <c r="F742" s="21"/>
    </row>
    <row r="743" spans="6:6" ht="15.75" customHeight="1">
      <c r="F743" s="21"/>
    </row>
    <row r="744" spans="6:6" ht="15.75" customHeight="1">
      <c r="F744" s="21"/>
    </row>
    <row r="745" spans="6:6" ht="15.75" customHeight="1">
      <c r="F745" s="21"/>
    </row>
    <row r="746" spans="6:6" ht="15.75" customHeight="1">
      <c r="F746" s="21"/>
    </row>
    <row r="747" spans="6:6" ht="15.75" customHeight="1">
      <c r="F747" s="21"/>
    </row>
    <row r="748" spans="6:6" ht="15.75" customHeight="1">
      <c r="F748" s="21"/>
    </row>
    <row r="749" spans="6:6" ht="15.75" customHeight="1">
      <c r="F749" s="21"/>
    </row>
    <row r="750" spans="6:6" ht="15.75" customHeight="1">
      <c r="F750" s="21"/>
    </row>
    <row r="751" spans="6:6" ht="15.75" customHeight="1">
      <c r="F751" s="21"/>
    </row>
    <row r="752" spans="6:6" ht="15.75" customHeight="1">
      <c r="F752" s="21"/>
    </row>
    <row r="753" spans="6:6" ht="15.75" customHeight="1">
      <c r="F753" s="21"/>
    </row>
    <row r="754" spans="6:6" ht="15.75" customHeight="1">
      <c r="F754" s="21"/>
    </row>
    <row r="755" spans="6:6" ht="15.75" customHeight="1">
      <c r="F755" s="21"/>
    </row>
    <row r="756" spans="6:6" ht="15.75" customHeight="1">
      <c r="F756" s="21"/>
    </row>
    <row r="757" spans="6:6" ht="15.75" customHeight="1">
      <c r="F757" s="21"/>
    </row>
    <row r="758" spans="6:6" ht="15.75" customHeight="1">
      <c r="F758" s="21"/>
    </row>
    <row r="759" spans="6:6" ht="15.75" customHeight="1">
      <c r="F759" s="21"/>
    </row>
    <row r="760" spans="6:6" ht="15.75" customHeight="1">
      <c r="F760" s="21"/>
    </row>
    <row r="761" spans="6:6" ht="15.75" customHeight="1">
      <c r="F761" s="21"/>
    </row>
    <row r="762" spans="6:6" ht="15.75" customHeight="1">
      <c r="F762" s="21"/>
    </row>
    <row r="763" spans="6:6" ht="15.75" customHeight="1">
      <c r="F763" s="21"/>
    </row>
    <row r="764" spans="6:6" ht="15.75" customHeight="1">
      <c r="F764" s="21"/>
    </row>
    <row r="765" spans="6:6" ht="15.75" customHeight="1">
      <c r="F765" s="21"/>
    </row>
    <row r="766" spans="6:6" ht="15.75" customHeight="1">
      <c r="F766" s="21"/>
    </row>
    <row r="767" spans="6:6" ht="15.75" customHeight="1">
      <c r="F767" s="21"/>
    </row>
    <row r="768" spans="6:6" ht="15.75" customHeight="1">
      <c r="F768" s="21"/>
    </row>
    <row r="769" spans="6:6" ht="15.75" customHeight="1">
      <c r="F769" s="21"/>
    </row>
    <row r="770" spans="6:6" ht="15.75" customHeight="1">
      <c r="F770" s="21"/>
    </row>
    <row r="771" spans="6:6" ht="15.75" customHeight="1">
      <c r="F771" s="21"/>
    </row>
    <row r="772" spans="6:6" ht="15.75" customHeight="1">
      <c r="F772" s="21"/>
    </row>
    <row r="773" spans="6:6" ht="15.75" customHeight="1">
      <c r="F773" s="21"/>
    </row>
    <row r="774" spans="6:6" ht="15.75" customHeight="1">
      <c r="F774" s="21"/>
    </row>
    <row r="775" spans="6:6" ht="15.75" customHeight="1">
      <c r="F775" s="21"/>
    </row>
    <row r="776" spans="6:6" ht="15.75" customHeight="1">
      <c r="F776" s="21"/>
    </row>
    <row r="777" spans="6:6" ht="15.75" customHeight="1">
      <c r="F777" s="21"/>
    </row>
    <row r="778" spans="6:6" ht="15.75" customHeight="1">
      <c r="F778" s="21"/>
    </row>
    <row r="779" spans="6:6" ht="15.75" customHeight="1">
      <c r="F779" s="21"/>
    </row>
    <row r="780" spans="6:6" ht="15.75" customHeight="1">
      <c r="F780" s="21"/>
    </row>
    <row r="781" spans="6:6" ht="15.75" customHeight="1">
      <c r="F781" s="21"/>
    </row>
    <row r="782" spans="6:6" ht="15.75" customHeight="1">
      <c r="F782" s="21"/>
    </row>
    <row r="783" spans="6:6" ht="15.75" customHeight="1">
      <c r="F783" s="21"/>
    </row>
    <row r="784" spans="6:6" ht="15.75" customHeight="1">
      <c r="F784" s="21"/>
    </row>
    <row r="785" spans="6:6" ht="15.75" customHeight="1">
      <c r="F785" s="21"/>
    </row>
    <row r="786" spans="6:6" ht="15.75" customHeight="1">
      <c r="F786" s="21"/>
    </row>
    <row r="787" spans="6:6" ht="15.75" customHeight="1">
      <c r="F787" s="21"/>
    </row>
    <row r="788" spans="6:6" ht="15.75" customHeight="1">
      <c r="F788" s="21"/>
    </row>
    <row r="789" spans="6:6" ht="15.75" customHeight="1">
      <c r="F789" s="21"/>
    </row>
    <row r="790" spans="6:6" ht="15.75" customHeight="1">
      <c r="F790" s="21"/>
    </row>
    <row r="791" spans="6:6" ht="15.75" customHeight="1">
      <c r="F791" s="21"/>
    </row>
    <row r="792" spans="6:6" ht="15.75" customHeight="1">
      <c r="F792" s="21"/>
    </row>
    <row r="793" spans="6:6" ht="15.75" customHeight="1">
      <c r="F793" s="21"/>
    </row>
    <row r="794" spans="6:6" ht="15.75" customHeight="1">
      <c r="F794" s="21"/>
    </row>
    <row r="795" spans="6:6" ht="15.75" customHeight="1">
      <c r="F795" s="21"/>
    </row>
    <row r="796" spans="6:6" ht="15.75" customHeight="1">
      <c r="F796" s="21"/>
    </row>
    <row r="797" spans="6:6" ht="15.75" customHeight="1">
      <c r="F797" s="21"/>
    </row>
    <row r="798" spans="6:6" ht="15.75" customHeight="1">
      <c r="F798" s="21"/>
    </row>
    <row r="799" spans="6:6" ht="15.75" customHeight="1">
      <c r="F799" s="21"/>
    </row>
    <row r="800" spans="6:6" ht="15.75" customHeight="1">
      <c r="F800" s="21"/>
    </row>
    <row r="801" spans="6:6" ht="15.75" customHeight="1">
      <c r="F801" s="21"/>
    </row>
    <row r="802" spans="6:6" ht="15.75" customHeight="1">
      <c r="F802" s="21"/>
    </row>
    <row r="803" spans="6:6" ht="15.75" customHeight="1">
      <c r="F803" s="21"/>
    </row>
    <row r="804" spans="6:6" ht="15.75" customHeight="1">
      <c r="F804" s="21"/>
    </row>
    <row r="805" spans="6:6" ht="15.75" customHeight="1">
      <c r="F805" s="21"/>
    </row>
    <row r="806" spans="6:6" ht="15.75" customHeight="1">
      <c r="F806" s="21"/>
    </row>
    <row r="807" spans="6:6" ht="15.75" customHeight="1">
      <c r="F807" s="21"/>
    </row>
    <row r="808" spans="6:6" ht="15.75" customHeight="1">
      <c r="F808" s="21"/>
    </row>
    <row r="809" spans="6:6" ht="15.75" customHeight="1">
      <c r="F809" s="21"/>
    </row>
    <row r="810" spans="6:6" ht="15.75" customHeight="1">
      <c r="F810" s="21"/>
    </row>
    <row r="811" spans="6:6" ht="15.75" customHeight="1">
      <c r="F811" s="21"/>
    </row>
    <row r="812" spans="6:6" ht="15.75" customHeight="1">
      <c r="F812" s="21"/>
    </row>
    <row r="813" spans="6:6" ht="15.75" customHeight="1">
      <c r="F813" s="21"/>
    </row>
    <row r="814" spans="6:6" ht="15.75" customHeight="1">
      <c r="F814" s="21"/>
    </row>
    <row r="815" spans="6:6" ht="15.75" customHeight="1">
      <c r="F815" s="21"/>
    </row>
    <row r="816" spans="6:6" ht="15.75" customHeight="1">
      <c r="F816" s="21"/>
    </row>
    <row r="817" spans="6:6" ht="15.75" customHeight="1">
      <c r="F817" s="21"/>
    </row>
    <row r="818" spans="6:6" ht="15.75" customHeight="1">
      <c r="F818" s="21"/>
    </row>
    <row r="819" spans="6:6" ht="15.75" customHeight="1">
      <c r="F819" s="21"/>
    </row>
    <row r="820" spans="6:6" ht="15.75" customHeight="1">
      <c r="F820" s="21"/>
    </row>
    <row r="821" spans="6:6" ht="15.75" customHeight="1">
      <c r="F821" s="21"/>
    </row>
    <row r="822" spans="6:6" ht="15.75" customHeight="1">
      <c r="F822" s="21"/>
    </row>
    <row r="823" spans="6:6" ht="15.75" customHeight="1">
      <c r="F823" s="21"/>
    </row>
    <row r="824" spans="6:6" ht="15.75" customHeight="1">
      <c r="F824" s="21"/>
    </row>
    <row r="825" spans="6:6" ht="15.75" customHeight="1">
      <c r="F825" s="21"/>
    </row>
    <row r="826" spans="6:6" ht="15.75" customHeight="1">
      <c r="F826" s="21"/>
    </row>
    <row r="827" spans="6:6" ht="15.75" customHeight="1">
      <c r="F827" s="21"/>
    </row>
    <row r="828" spans="6:6" ht="15.75" customHeight="1">
      <c r="F828" s="21"/>
    </row>
    <row r="829" spans="6:6" ht="15.75" customHeight="1">
      <c r="F829" s="21"/>
    </row>
    <row r="830" spans="6:6" ht="15.75" customHeight="1">
      <c r="F830" s="21"/>
    </row>
    <row r="831" spans="6:6" ht="15.75" customHeight="1">
      <c r="F831" s="21"/>
    </row>
    <row r="832" spans="6:6" ht="15.75" customHeight="1">
      <c r="F832" s="21"/>
    </row>
    <row r="833" spans="6:6" ht="15.75" customHeight="1">
      <c r="F833" s="21"/>
    </row>
    <row r="834" spans="6:6" ht="15.75" customHeight="1">
      <c r="F834" s="21"/>
    </row>
    <row r="835" spans="6:6" ht="15.75" customHeight="1">
      <c r="F835" s="21"/>
    </row>
    <row r="836" spans="6:6" ht="15.75" customHeight="1">
      <c r="F836" s="21"/>
    </row>
    <row r="837" spans="6:6" ht="15.75" customHeight="1">
      <c r="F837" s="21"/>
    </row>
    <row r="838" spans="6:6" ht="15.75" customHeight="1">
      <c r="F838" s="21"/>
    </row>
    <row r="839" spans="6:6" ht="15.75" customHeight="1">
      <c r="F839" s="21"/>
    </row>
    <row r="840" spans="6:6" ht="15.75" customHeight="1">
      <c r="F840" s="21"/>
    </row>
    <row r="841" spans="6:6" ht="15.75" customHeight="1">
      <c r="F841" s="21"/>
    </row>
    <row r="842" spans="6:6" ht="15.75" customHeight="1">
      <c r="F842" s="21"/>
    </row>
    <row r="843" spans="6:6" ht="15.75" customHeight="1">
      <c r="F843" s="21"/>
    </row>
    <row r="844" spans="6:6" ht="15.75" customHeight="1">
      <c r="F844" s="21"/>
    </row>
    <row r="845" spans="6:6" ht="15.75" customHeight="1">
      <c r="F845" s="21"/>
    </row>
    <row r="846" spans="6:6" ht="15.75" customHeight="1">
      <c r="F846" s="21"/>
    </row>
    <row r="847" spans="6:6" ht="15.75" customHeight="1">
      <c r="F847" s="21"/>
    </row>
    <row r="848" spans="6:6" ht="15.75" customHeight="1">
      <c r="F848" s="21"/>
    </row>
    <row r="849" spans="6:6" ht="15.75" customHeight="1">
      <c r="F849" s="21"/>
    </row>
    <row r="850" spans="6:6" ht="15.75" customHeight="1">
      <c r="F850" s="21"/>
    </row>
    <row r="851" spans="6:6" ht="15.75" customHeight="1">
      <c r="F851" s="21"/>
    </row>
    <row r="852" spans="6:6" ht="15.75" customHeight="1">
      <c r="F852" s="21"/>
    </row>
    <row r="853" spans="6:6" ht="15.75" customHeight="1">
      <c r="F853" s="21"/>
    </row>
    <row r="854" spans="6:6" ht="15.75" customHeight="1">
      <c r="F854" s="21"/>
    </row>
    <row r="855" spans="6:6" ht="15.75" customHeight="1">
      <c r="F855" s="21"/>
    </row>
    <row r="856" spans="6:6" ht="15.75" customHeight="1">
      <c r="F856" s="21"/>
    </row>
    <row r="857" spans="6:6" ht="15.75" customHeight="1">
      <c r="F857" s="21"/>
    </row>
    <row r="858" spans="6:6" ht="15.75" customHeight="1">
      <c r="F858" s="21"/>
    </row>
    <row r="859" spans="6:6" ht="15.75" customHeight="1">
      <c r="F859" s="21"/>
    </row>
    <row r="860" spans="6:6" ht="15.75" customHeight="1">
      <c r="F860" s="21"/>
    </row>
    <row r="861" spans="6:6" ht="15.75" customHeight="1">
      <c r="F861" s="21"/>
    </row>
    <row r="862" spans="6:6" ht="15.75" customHeight="1">
      <c r="F862" s="21"/>
    </row>
    <row r="863" spans="6:6" ht="15.75" customHeight="1">
      <c r="F863" s="21"/>
    </row>
    <row r="864" spans="6:6" ht="15.75" customHeight="1">
      <c r="F864" s="21"/>
    </row>
    <row r="865" spans="6:6" ht="15.75" customHeight="1">
      <c r="F865" s="21"/>
    </row>
    <row r="866" spans="6:6" ht="15.75" customHeight="1">
      <c r="F866" s="21"/>
    </row>
    <row r="867" spans="6:6" ht="15.75" customHeight="1">
      <c r="F867" s="21"/>
    </row>
    <row r="868" spans="6:6" ht="15.75" customHeight="1">
      <c r="F868" s="21"/>
    </row>
    <row r="869" spans="6:6" ht="15.75" customHeight="1">
      <c r="F869" s="21"/>
    </row>
    <row r="870" spans="6:6" ht="15.75" customHeight="1">
      <c r="F870" s="21"/>
    </row>
    <row r="871" spans="6:6" ht="15.75" customHeight="1">
      <c r="F871" s="21"/>
    </row>
    <row r="872" spans="6:6" ht="15.75" customHeight="1">
      <c r="F872" s="21"/>
    </row>
    <row r="873" spans="6:6" ht="15.75" customHeight="1">
      <c r="F873" s="21"/>
    </row>
    <row r="874" spans="6:6" ht="15.75" customHeight="1">
      <c r="F874" s="21"/>
    </row>
    <row r="875" spans="6:6" ht="15.75" customHeight="1">
      <c r="F875" s="21"/>
    </row>
    <row r="876" spans="6:6" ht="15.75" customHeight="1">
      <c r="F876" s="21"/>
    </row>
    <row r="877" spans="6:6" ht="15.75" customHeight="1">
      <c r="F877" s="21"/>
    </row>
    <row r="878" spans="6:6" ht="15.75" customHeight="1">
      <c r="F878" s="21"/>
    </row>
    <row r="879" spans="6:6" ht="15.75" customHeight="1">
      <c r="F879" s="21"/>
    </row>
    <row r="880" spans="6:6" ht="15.75" customHeight="1">
      <c r="F880" s="21"/>
    </row>
    <row r="881" spans="6:6" ht="15.75" customHeight="1">
      <c r="F881" s="21"/>
    </row>
    <row r="882" spans="6:6" ht="15.75" customHeight="1">
      <c r="F882" s="21"/>
    </row>
    <row r="883" spans="6:6" ht="15.75" customHeight="1">
      <c r="F883" s="21"/>
    </row>
    <row r="884" spans="6:6" ht="15.75" customHeight="1">
      <c r="F884" s="21"/>
    </row>
    <row r="885" spans="6:6" ht="15.75" customHeight="1">
      <c r="F885" s="21"/>
    </row>
    <row r="886" spans="6:6" ht="15.75" customHeight="1">
      <c r="F886" s="21"/>
    </row>
    <row r="887" spans="6:6" ht="15.75" customHeight="1">
      <c r="F887" s="21"/>
    </row>
    <row r="888" spans="6:6" ht="15.75" customHeight="1">
      <c r="F888" s="21"/>
    </row>
    <row r="889" spans="6:6" ht="15.75" customHeight="1">
      <c r="F889" s="21"/>
    </row>
    <row r="890" spans="6:6" ht="15.75" customHeight="1">
      <c r="F890" s="21"/>
    </row>
    <row r="891" spans="6:6" ht="15.75" customHeight="1">
      <c r="F891" s="21"/>
    </row>
    <row r="892" spans="6:6" ht="15.75" customHeight="1">
      <c r="F892" s="21"/>
    </row>
    <row r="893" spans="6:6" ht="15.75" customHeight="1">
      <c r="F893" s="21"/>
    </row>
    <row r="894" spans="6:6" ht="15.75" customHeight="1">
      <c r="F894" s="21"/>
    </row>
    <row r="895" spans="6:6" ht="15.75" customHeight="1">
      <c r="F895" s="21"/>
    </row>
    <row r="896" spans="6:6" ht="15.75" customHeight="1">
      <c r="F896" s="21"/>
    </row>
    <row r="897" spans="6:6" ht="15.75" customHeight="1">
      <c r="F897" s="21"/>
    </row>
    <row r="898" spans="6:6" ht="15.75" customHeight="1">
      <c r="F898" s="21"/>
    </row>
    <row r="899" spans="6:6" ht="15.75" customHeight="1">
      <c r="F899" s="21"/>
    </row>
    <row r="900" spans="6:6" ht="15.75" customHeight="1">
      <c r="F900" s="21"/>
    </row>
    <row r="901" spans="6:6" ht="15.75" customHeight="1">
      <c r="F901" s="21"/>
    </row>
    <row r="902" spans="6:6" ht="15.75" customHeight="1">
      <c r="F902" s="21"/>
    </row>
    <row r="903" spans="6:6" ht="15.75" customHeight="1">
      <c r="F903" s="21"/>
    </row>
    <row r="904" spans="6:6" ht="15.75" customHeight="1">
      <c r="F904" s="21"/>
    </row>
    <row r="905" spans="6:6" ht="15.75" customHeight="1">
      <c r="F905" s="21"/>
    </row>
    <row r="906" spans="6:6" ht="15.75" customHeight="1">
      <c r="F906" s="21"/>
    </row>
    <row r="907" spans="6:6" ht="15.75" customHeight="1">
      <c r="F907" s="21"/>
    </row>
    <row r="908" spans="6:6" ht="15.75" customHeight="1">
      <c r="F908" s="21"/>
    </row>
    <row r="909" spans="6:6" ht="15.75" customHeight="1">
      <c r="F909" s="21"/>
    </row>
    <row r="910" spans="6:6" ht="15.75" customHeight="1">
      <c r="F910" s="21"/>
    </row>
    <row r="911" spans="6:6" ht="15.75" customHeight="1">
      <c r="F911" s="21"/>
    </row>
    <row r="912" spans="6:6" ht="15.75" customHeight="1">
      <c r="F912" s="21"/>
    </row>
    <row r="913" spans="6:6" ht="15.75" customHeight="1">
      <c r="F913" s="21"/>
    </row>
    <row r="914" spans="6:6" ht="15.75" customHeight="1">
      <c r="F914" s="21"/>
    </row>
    <row r="915" spans="6:6" ht="15.75" customHeight="1">
      <c r="F915" s="21"/>
    </row>
    <row r="916" spans="6:6" ht="15.75" customHeight="1">
      <c r="F916" s="21"/>
    </row>
    <row r="917" spans="6:6" ht="15.75" customHeight="1">
      <c r="F917" s="21"/>
    </row>
    <row r="918" spans="6:6" ht="15.75" customHeight="1">
      <c r="F918" s="21"/>
    </row>
    <row r="919" spans="6:6" ht="15.75" customHeight="1">
      <c r="F919" s="21"/>
    </row>
    <row r="920" spans="6:6" ht="15.75" customHeight="1">
      <c r="F920" s="21"/>
    </row>
    <row r="921" spans="6:6" ht="15.75" customHeight="1">
      <c r="F921" s="21"/>
    </row>
    <row r="922" spans="6:6" ht="15.75" customHeight="1">
      <c r="F922" s="21"/>
    </row>
    <row r="923" spans="6:6" ht="15.75" customHeight="1">
      <c r="F923" s="21"/>
    </row>
    <row r="924" spans="6:6" ht="15.75" customHeight="1">
      <c r="F924" s="21"/>
    </row>
    <row r="925" spans="6:6" ht="15.75" customHeight="1">
      <c r="F925" s="21"/>
    </row>
    <row r="926" spans="6:6" ht="15.75" customHeight="1">
      <c r="F926" s="21"/>
    </row>
    <row r="927" spans="6:6" ht="15.75" customHeight="1">
      <c r="F927" s="21"/>
    </row>
    <row r="928" spans="6:6" ht="15.75" customHeight="1">
      <c r="F928" s="21"/>
    </row>
    <row r="929" spans="6:6" ht="15.75" customHeight="1">
      <c r="F929" s="21"/>
    </row>
    <row r="930" spans="6:6" ht="15.75" customHeight="1">
      <c r="F930" s="21"/>
    </row>
    <row r="931" spans="6:6" ht="15.75" customHeight="1">
      <c r="F931" s="21"/>
    </row>
    <row r="932" spans="6:6" ht="15.75" customHeight="1">
      <c r="F932" s="21"/>
    </row>
    <row r="933" spans="6:6" ht="15.75" customHeight="1">
      <c r="F933" s="21"/>
    </row>
    <row r="934" spans="6:6" ht="15.75" customHeight="1">
      <c r="F934" s="21"/>
    </row>
    <row r="935" spans="6:6" ht="15.75" customHeight="1">
      <c r="F935" s="21"/>
    </row>
    <row r="936" spans="6:6" ht="15.75" customHeight="1">
      <c r="F936" s="21"/>
    </row>
    <row r="937" spans="6:6" ht="15.75" customHeight="1">
      <c r="F937" s="21"/>
    </row>
    <row r="938" spans="6:6" ht="15.75" customHeight="1">
      <c r="F938" s="21"/>
    </row>
    <row r="939" spans="6:6" ht="15.75" customHeight="1">
      <c r="F939" s="21"/>
    </row>
    <row r="940" spans="6:6" ht="15.75" customHeight="1">
      <c r="F940" s="21"/>
    </row>
    <row r="941" spans="6:6" ht="15.75" customHeight="1">
      <c r="F941" s="21"/>
    </row>
    <row r="942" spans="6:6" ht="15.75" customHeight="1">
      <c r="F942" s="21"/>
    </row>
    <row r="943" spans="6:6" ht="15.75" customHeight="1">
      <c r="F943" s="21"/>
    </row>
    <row r="944" spans="6:6" ht="15.75" customHeight="1">
      <c r="F944" s="21"/>
    </row>
    <row r="945" spans="6:6" ht="15.75" customHeight="1">
      <c r="F945" s="21"/>
    </row>
    <row r="946" spans="6:6" ht="15.75" customHeight="1">
      <c r="F946" s="21"/>
    </row>
    <row r="947" spans="6:6" ht="15.75" customHeight="1">
      <c r="F947" s="21"/>
    </row>
    <row r="948" spans="6:6" ht="15.75" customHeight="1">
      <c r="F948" s="21"/>
    </row>
    <row r="949" spans="6:6" ht="15.75" customHeight="1">
      <c r="F949" s="21"/>
    </row>
    <row r="950" spans="6:6" ht="15.75" customHeight="1">
      <c r="F950" s="21"/>
    </row>
    <row r="951" spans="6:6" ht="15.75" customHeight="1">
      <c r="F951" s="21"/>
    </row>
    <row r="952" spans="6:6" ht="15.75" customHeight="1">
      <c r="F952" s="21"/>
    </row>
    <row r="953" spans="6:6" ht="15.75" customHeight="1">
      <c r="F953" s="21"/>
    </row>
    <row r="954" spans="6:6" ht="15.75" customHeight="1">
      <c r="F954" s="21"/>
    </row>
    <row r="955" spans="6:6" ht="15.75" customHeight="1">
      <c r="F955" s="21"/>
    </row>
    <row r="956" spans="6:6" ht="15.75" customHeight="1">
      <c r="F956" s="21"/>
    </row>
    <row r="957" spans="6:6" ht="15.75" customHeight="1">
      <c r="F957" s="21"/>
    </row>
    <row r="958" spans="6:6" ht="15.75" customHeight="1">
      <c r="F958" s="21"/>
    </row>
    <row r="959" spans="6:6" ht="15.75" customHeight="1">
      <c r="F959" s="21"/>
    </row>
    <row r="960" spans="6:6" ht="15.75" customHeight="1">
      <c r="F960" s="21"/>
    </row>
    <row r="961" spans="6:6" ht="15.75" customHeight="1">
      <c r="F961" s="21"/>
    </row>
    <row r="962" spans="6:6" ht="15.75" customHeight="1">
      <c r="F962" s="21"/>
    </row>
    <row r="963" spans="6:6" ht="15.75" customHeight="1">
      <c r="F963" s="21"/>
    </row>
    <row r="964" spans="6:6" ht="15.75" customHeight="1">
      <c r="F964" s="21"/>
    </row>
    <row r="965" spans="6:6" ht="15.75" customHeight="1">
      <c r="F965" s="21"/>
    </row>
    <row r="966" spans="6:6" ht="15.75" customHeight="1">
      <c r="F966" s="21"/>
    </row>
    <row r="967" spans="6:6" ht="15.75" customHeight="1">
      <c r="F967" s="21"/>
    </row>
    <row r="968" spans="6:6" ht="15.75" customHeight="1">
      <c r="F968" s="21"/>
    </row>
    <row r="969" spans="6:6" ht="15.75" customHeight="1">
      <c r="F969" s="21"/>
    </row>
    <row r="970" spans="6:6" ht="15.75" customHeight="1">
      <c r="F970" s="21"/>
    </row>
    <row r="971" spans="6:6" ht="15.75" customHeight="1">
      <c r="F971" s="21"/>
    </row>
    <row r="972" spans="6:6" ht="15.75" customHeight="1">
      <c r="F972" s="21"/>
    </row>
    <row r="973" spans="6:6" ht="15.75" customHeight="1">
      <c r="F973" s="21"/>
    </row>
    <row r="974" spans="6:6" ht="15.75" customHeight="1">
      <c r="F974" s="21"/>
    </row>
    <row r="975" spans="6:6" ht="15.75" customHeight="1">
      <c r="F975" s="21"/>
    </row>
    <row r="976" spans="6:6" ht="15.75" customHeight="1">
      <c r="F976" s="21"/>
    </row>
    <row r="977" spans="6:6" ht="15.75" customHeight="1">
      <c r="F977" s="21"/>
    </row>
    <row r="978" spans="6:6" ht="15.75" customHeight="1">
      <c r="F978" s="21"/>
    </row>
    <row r="979" spans="6:6" ht="15.75" customHeight="1">
      <c r="F979" s="21"/>
    </row>
    <row r="980" spans="6:6" ht="15.75" customHeight="1">
      <c r="F980" s="21"/>
    </row>
    <row r="981" spans="6:6" ht="15.75" customHeight="1">
      <c r="F981" s="21"/>
    </row>
    <row r="982" spans="6:6" ht="15.75" customHeight="1">
      <c r="F982" s="21"/>
    </row>
    <row r="983" spans="6:6" ht="15.75" customHeight="1">
      <c r="F983" s="21"/>
    </row>
    <row r="984" spans="6:6" ht="15.75" customHeight="1">
      <c r="F984" s="21"/>
    </row>
    <row r="985" spans="6:6" ht="15.75" customHeight="1">
      <c r="F985" s="21"/>
    </row>
    <row r="986" spans="6:6" ht="15.75" customHeight="1">
      <c r="F986" s="21"/>
    </row>
    <row r="987" spans="6:6" ht="15.75" customHeight="1">
      <c r="F987" s="21"/>
    </row>
    <row r="988" spans="6:6" ht="15.75" customHeight="1">
      <c r="F988" s="21"/>
    </row>
    <row r="989" spans="6:6" ht="15.75" customHeight="1">
      <c r="F989" s="21"/>
    </row>
    <row r="990" spans="6:6" ht="15.75" customHeight="1">
      <c r="F990" s="21"/>
    </row>
    <row r="991" spans="6:6" ht="15.75" customHeight="1">
      <c r="F991" s="21"/>
    </row>
    <row r="992" spans="6:6" ht="15.75" customHeight="1">
      <c r="F992" s="21"/>
    </row>
    <row r="993" spans="6:6" ht="15.75" customHeight="1">
      <c r="F993" s="21"/>
    </row>
    <row r="994" spans="6:6" ht="15.75" customHeight="1">
      <c r="F994" s="21"/>
    </row>
    <row r="995" spans="6:6" ht="15.75" customHeight="1">
      <c r="F995" s="21"/>
    </row>
    <row r="996" spans="6:6" ht="15.75" customHeight="1">
      <c r="F996" s="21"/>
    </row>
    <row r="997" spans="6:6" ht="15.75" customHeight="1">
      <c r="F997" s="21"/>
    </row>
    <row r="998" spans="6:6" ht="15.75" customHeight="1">
      <c r="F998" s="21"/>
    </row>
    <row r="999" spans="6:6" ht="15.75" customHeight="1">
      <c r="F999" s="21"/>
    </row>
    <row r="1000" spans="6:6" ht="15.75" customHeight="1">
      <c r="F1000" s="21"/>
    </row>
  </sheetData>
  <mergeCells count="8">
    <mergeCell ref="L1:M1"/>
    <mergeCell ref="N1:O1"/>
    <mergeCell ref="Q3:R3"/>
    <mergeCell ref="B1:C1"/>
    <mergeCell ref="D1:E1"/>
    <mergeCell ref="F1:G1"/>
    <mergeCell ref="H1:I1"/>
    <mergeCell ref="J1:K1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F5C35"/>
  </sheetPr>
  <dimension ref="A1:Z1000"/>
  <sheetViews>
    <sheetView workbookViewId="0">
      <selection activeCell="A2" sqref="A2:B37"/>
    </sheetView>
  </sheetViews>
  <sheetFormatPr baseColWidth="10" defaultColWidth="11.28515625" defaultRowHeight="15" customHeight="1"/>
  <cols>
    <col min="1" max="1" width="15.85546875" customWidth="1"/>
    <col min="2" max="4" width="10.85546875" customWidth="1"/>
    <col min="5" max="5" width="22" customWidth="1"/>
    <col min="6" max="26" width="10.85546875" customWidth="1"/>
  </cols>
  <sheetData>
    <row r="1" spans="1:26" ht="15.75" customHeight="1">
      <c r="A1" s="58" t="s">
        <v>0</v>
      </c>
      <c r="B1" s="58" t="s">
        <v>5</v>
      </c>
      <c r="C1" s="58" t="s">
        <v>21</v>
      </c>
      <c r="D1" s="56"/>
      <c r="E1" s="59" t="s">
        <v>22</v>
      </c>
      <c r="F1" s="58">
        <v>86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5.75" customHeight="1">
      <c r="A2" s="62">
        <v>21807790</v>
      </c>
      <c r="B2" s="63">
        <v>14</v>
      </c>
      <c r="C2" s="62">
        <f t="shared" ref="C2:C37" si="0">RANK(B2,B:B,0)</f>
        <v>19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5.75" customHeight="1">
      <c r="A3" s="62">
        <v>21803737</v>
      </c>
      <c r="B3" s="63">
        <v>16</v>
      </c>
      <c r="C3" s="62">
        <f t="shared" si="0"/>
        <v>6</v>
      </c>
      <c r="E3" s="45" t="s">
        <v>23</v>
      </c>
      <c r="F3" s="48">
        <f>MIN(B:B)</f>
        <v>4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5.75" customHeight="1">
      <c r="A4" s="62">
        <v>21900432</v>
      </c>
      <c r="B4" s="63">
        <v>15</v>
      </c>
      <c r="C4" s="62">
        <f t="shared" si="0"/>
        <v>11</v>
      </c>
      <c r="E4" s="45" t="s">
        <v>24</v>
      </c>
      <c r="F4" s="48">
        <f>AVERAGE(B:B)</f>
        <v>13.805277777777778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5.75" customHeight="1">
      <c r="A5" s="62">
        <v>21900982</v>
      </c>
      <c r="B5" s="63">
        <v>10</v>
      </c>
      <c r="C5" s="62">
        <f t="shared" si="0"/>
        <v>32</v>
      </c>
      <c r="E5" s="45" t="s">
        <v>25</v>
      </c>
      <c r="F5" s="48">
        <f>MAX(B:B)</f>
        <v>18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5.75" customHeight="1">
      <c r="A6" s="62">
        <v>21901109</v>
      </c>
      <c r="B6" s="63">
        <v>14</v>
      </c>
      <c r="C6" s="62">
        <f t="shared" si="0"/>
        <v>19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5.75" customHeight="1">
      <c r="A7" s="62">
        <v>21901555</v>
      </c>
      <c r="B7" s="63">
        <v>15</v>
      </c>
      <c r="C7" s="62">
        <f t="shared" si="0"/>
        <v>11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5.75" customHeight="1">
      <c r="A8" s="62">
        <v>21902228</v>
      </c>
      <c r="B8" s="63">
        <v>14.6</v>
      </c>
      <c r="C8" s="62">
        <f t="shared" si="0"/>
        <v>15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5.75" customHeight="1">
      <c r="A9" s="62">
        <v>21902337</v>
      </c>
      <c r="B9" s="63">
        <v>14.66</v>
      </c>
      <c r="C9" s="62">
        <f t="shared" si="0"/>
        <v>14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5.75" customHeight="1">
      <c r="A10" s="62">
        <v>21902351</v>
      </c>
      <c r="B10" s="63">
        <v>14.3</v>
      </c>
      <c r="C10" s="62">
        <f t="shared" si="0"/>
        <v>18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5.75" customHeight="1">
      <c r="A11" s="62">
        <v>21902493</v>
      </c>
      <c r="B11" s="63">
        <v>18</v>
      </c>
      <c r="C11" s="62">
        <f t="shared" si="0"/>
        <v>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5.75" customHeight="1">
      <c r="A12" s="62">
        <v>21902594</v>
      </c>
      <c r="B12" s="63">
        <v>13.2</v>
      </c>
      <c r="C12" s="62">
        <f t="shared" si="0"/>
        <v>26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5.75" customHeight="1">
      <c r="A13" s="62">
        <v>21902616</v>
      </c>
      <c r="B13" s="63">
        <v>4</v>
      </c>
      <c r="C13" s="62">
        <f t="shared" si="0"/>
        <v>36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5.75" customHeight="1">
      <c r="A14" s="62">
        <v>21902691</v>
      </c>
      <c r="B14" s="63">
        <v>12</v>
      </c>
      <c r="C14" s="62">
        <f t="shared" si="0"/>
        <v>30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5.75" customHeight="1">
      <c r="A15" s="62">
        <v>21902919</v>
      </c>
      <c r="B15" s="63">
        <v>14</v>
      </c>
      <c r="C15" s="62">
        <f t="shared" si="0"/>
        <v>19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5.75" customHeight="1">
      <c r="A16" s="62">
        <v>21902977</v>
      </c>
      <c r="B16" s="63">
        <v>14.33</v>
      </c>
      <c r="C16" s="62">
        <f t="shared" si="0"/>
        <v>17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5.75" customHeight="1">
      <c r="A17" s="62">
        <v>21903104</v>
      </c>
      <c r="B17" s="63">
        <v>16.7</v>
      </c>
      <c r="C17" s="62">
        <f t="shared" si="0"/>
        <v>3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5.75" customHeight="1">
      <c r="A18" s="62">
        <v>21903125</v>
      </c>
      <c r="B18" s="63">
        <v>17</v>
      </c>
      <c r="C18" s="62">
        <f t="shared" si="0"/>
        <v>2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5.75" customHeight="1">
      <c r="A19" s="62">
        <v>21903129</v>
      </c>
      <c r="B19" s="63">
        <v>16.7</v>
      </c>
      <c r="C19" s="62">
        <f t="shared" si="0"/>
        <v>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5.75" customHeight="1">
      <c r="A20" s="62">
        <v>21903286</v>
      </c>
      <c r="B20" s="63">
        <v>14.5</v>
      </c>
      <c r="C20" s="62">
        <f t="shared" si="0"/>
        <v>16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5.75" customHeight="1">
      <c r="A21" s="62">
        <v>21903403</v>
      </c>
      <c r="B21" s="63">
        <v>13</v>
      </c>
      <c r="C21" s="62">
        <f t="shared" si="0"/>
        <v>27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.75" customHeight="1">
      <c r="A22" s="62">
        <v>21903639</v>
      </c>
      <c r="B22" s="63">
        <v>10</v>
      </c>
      <c r="C22" s="62">
        <f t="shared" si="0"/>
        <v>32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5.75" customHeight="1">
      <c r="A23" s="62">
        <v>21903733</v>
      </c>
      <c r="B23" s="63">
        <v>12.5</v>
      </c>
      <c r="C23" s="62">
        <f t="shared" si="0"/>
        <v>29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5.75" customHeight="1">
      <c r="A24" s="62">
        <v>21904238</v>
      </c>
      <c r="B24" s="63">
        <v>12</v>
      </c>
      <c r="C24" s="62">
        <f t="shared" si="0"/>
        <v>30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5.75" customHeight="1">
      <c r="A25" s="62">
        <v>21904296</v>
      </c>
      <c r="B25" s="63">
        <v>10</v>
      </c>
      <c r="C25" s="62">
        <f t="shared" si="0"/>
        <v>32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5.75" customHeight="1">
      <c r="A26" s="62">
        <v>21904557</v>
      </c>
      <c r="B26" s="63">
        <v>14.8</v>
      </c>
      <c r="C26" s="62">
        <f t="shared" si="0"/>
        <v>13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5.75" customHeight="1">
      <c r="A27" s="62">
        <v>21904884</v>
      </c>
      <c r="B27" s="63">
        <v>13.3</v>
      </c>
      <c r="C27" s="62">
        <f t="shared" si="0"/>
        <v>24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5.75" customHeight="1">
      <c r="A28" s="62">
        <v>21904998</v>
      </c>
      <c r="B28" s="63">
        <v>13.3</v>
      </c>
      <c r="C28" s="62">
        <f t="shared" si="0"/>
        <v>24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5.75" customHeight="1">
      <c r="A29" s="62">
        <v>21905427</v>
      </c>
      <c r="B29" s="63">
        <v>10</v>
      </c>
      <c r="C29" s="62">
        <f t="shared" si="0"/>
        <v>32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5.75" customHeight="1">
      <c r="A30" s="62">
        <v>21905824</v>
      </c>
      <c r="B30" s="63">
        <v>12.7</v>
      </c>
      <c r="C30" s="62">
        <f t="shared" si="0"/>
        <v>28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5.75" customHeight="1">
      <c r="A31" s="62">
        <v>21906294</v>
      </c>
      <c r="B31" s="63">
        <v>16</v>
      </c>
      <c r="C31" s="62">
        <f t="shared" si="0"/>
        <v>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5.75" customHeight="1">
      <c r="A32" s="62">
        <v>21906717</v>
      </c>
      <c r="B32" s="63">
        <v>15.2</v>
      </c>
      <c r="C32" s="62">
        <f t="shared" si="0"/>
        <v>10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5.75" customHeight="1">
      <c r="A33" s="62">
        <v>21907465</v>
      </c>
      <c r="B33" s="63">
        <v>14</v>
      </c>
      <c r="C33" s="62">
        <f t="shared" si="0"/>
        <v>19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5.75" customHeight="1">
      <c r="A34" s="62">
        <v>21907526</v>
      </c>
      <c r="B34" s="63">
        <v>13.5</v>
      </c>
      <c r="C34" s="62">
        <f t="shared" si="0"/>
        <v>23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5.75" customHeight="1">
      <c r="A35" s="62">
        <v>21908501</v>
      </c>
      <c r="B35" s="63">
        <v>16</v>
      </c>
      <c r="C35" s="62">
        <f t="shared" si="0"/>
        <v>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5.75" customHeight="1">
      <c r="A36" s="62">
        <v>21910754</v>
      </c>
      <c r="B36" s="63">
        <v>16.7</v>
      </c>
      <c r="C36" s="62">
        <f t="shared" si="0"/>
        <v>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5.75" customHeight="1">
      <c r="A37" s="62">
        <v>21911956</v>
      </c>
      <c r="B37" s="63">
        <v>16</v>
      </c>
      <c r="C37" s="62">
        <f t="shared" si="0"/>
        <v>6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5.75" customHeight="1">
      <c r="A38" s="22"/>
      <c r="B38" s="22"/>
      <c r="C38" s="2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5.75" customHeight="1">
      <c r="A39" s="22"/>
      <c r="B39" s="22"/>
      <c r="C39" s="22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5.75" customHeight="1">
      <c r="A40" s="22"/>
      <c r="B40" s="22"/>
      <c r="C40" s="22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5.75" customHeight="1">
      <c r="A41" s="22"/>
      <c r="B41" s="22"/>
      <c r="C41" s="22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5.75" customHeight="1">
      <c r="A42" s="22"/>
      <c r="B42" s="22"/>
      <c r="C42" s="2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5.75" customHeight="1">
      <c r="A43" s="22"/>
      <c r="B43" s="22"/>
      <c r="C43" s="22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 customHeight="1">
      <c r="A44" s="22"/>
      <c r="B44" s="22"/>
      <c r="C44" s="22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5.75" customHeight="1">
      <c r="A45" s="22"/>
      <c r="B45" s="22"/>
      <c r="C45" s="22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5.75" customHeight="1">
      <c r="A46" s="22"/>
      <c r="B46" s="22"/>
      <c r="C46" s="22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5.75" customHeight="1">
      <c r="A47" s="22"/>
      <c r="B47" s="22"/>
      <c r="C47" s="22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5.75" customHeight="1">
      <c r="A48" s="22"/>
      <c r="B48" s="22"/>
      <c r="C48" s="22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5.75" customHeight="1">
      <c r="A49" s="22"/>
      <c r="B49" s="22"/>
      <c r="C49" s="22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5.75" customHeight="1">
      <c r="A50" s="22"/>
      <c r="B50" s="22"/>
      <c r="C50" s="22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5.75" customHeight="1">
      <c r="A51" s="22"/>
      <c r="B51" s="22"/>
      <c r="C51" s="22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5.75" customHeight="1">
      <c r="A52" s="22"/>
      <c r="B52" s="22"/>
      <c r="C52" s="22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5.75" customHeight="1">
      <c r="A53" s="22"/>
      <c r="B53" s="22"/>
      <c r="C53" s="22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5.75" customHeight="1">
      <c r="A54" s="22"/>
      <c r="B54" s="22"/>
      <c r="C54" s="22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5.75" customHeight="1">
      <c r="A55" s="22"/>
      <c r="B55" s="22"/>
      <c r="C55" s="22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5.75" customHeight="1">
      <c r="A56" s="22"/>
      <c r="B56" s="22"/>
      <c r="C56" s="22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5.75" customHeight="1">
      <c r="A57" s="22"/>
      <c r="B57" s="22"/>
      <c r="C57" s="22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5.75" customHeight="1">
      <c r="A58" s="22"/>
      <c r="B58" s="22"/>
      <c r="C58" s="22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5.75" customHeight="1">
      <c r="A59" s="22"/>
      <c r="B59" s="22"/>
      <c r="C59" s="22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5.75" customHeight="1">
      <c r="A60" s="22"/>
      <c r="B60" s="22"/>
      <c r="C60" s="22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5.75" customHeight="1">
      <c r="A61" s="22"/>
      <c r="B61" s="22"/>
      <c r="C61" s="22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5.75" customHeight="1">
      <c r="A62" s="22"/>
      <c r="B62" s="22"/>
      <c r="C62" s="22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5.75" customHeight="1">
      <c r="A63" s="22"/>
      <c r="B63" s="22"/>
      <c r="C63" s="22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5.75" customHeight="1">
      <c r="A64" s="22"/>
      <c r="B64" s="22"/>
      <c r="C64" s="22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5.75" customHeight="1">
      <c r="A65" s="22"/>
      <c r="B65" s="22"/>
      <c r="C65" s="22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5.75" customHeight="1">
      <c r="A66" s="22"/>
      <c r="B66" s="22"/>
      <c r="C66" s="22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5.75" customHeight="1">
      <c r="A67" s="22"/>
      <c r="B67" s="22"/>
      <c r="C67" s="22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5.75" customHeight="1">
      <c r="A68" s="22"/>
      <c r="B68" s="22"/>
      <c r="C68" s="22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5.75" customHeight="1">
      <c r="A69" s="22"/>
      <c r="B69" s="22"/>
      <c r="C69" s="22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5.75" customHeight="1">
      <c r="A70" s="22"/>
      <c r="B70" s="22"/>
      <c r="C70" s="22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5.75" customHeight="1">
      <c r="A71" s="22"/>
      <c r="B71" s="22"/>
      <c r="C71" s="22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5.75" customHeight="1">
      <c r="A72" s="22"/>
      <c r="B72" s="22"/>
      <c r="C72" s="22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5.75" customHeight="1">
      <c r="A73" s="22"/>
      <c r="B73" s="22"/>
      <c r="C73" s="22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5.75" customHeight="1">
      <c r="A74" s="22"/>
      <c r="B74" s="22"/>
      <c r="C74" s="22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5.75" customHeight="1">
      <c r="A75" s="22"/>
      <c r="B75" s="22"/>
      <c r="C75" s="22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5.75" customHeight="1">
      <c r="A76" s="22"/>
      <c r="B76" s="22"/>
      <c r="C76" s="22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5.75" customHeight="1">
      <c r="A77" s="22"/>
      <c r="B77" s="22"/>
      <c r="C77" s="22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5.75" customHeight="1">
      <c r="A78" s="22"/>
      <c r="B78" s="22"/>
      <c r="C78" s="22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5.75" customHeight="1">
      <c r="A79" s="22"/>
      <c r="B79" s="22"/>
      <c r="C79" s="22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5.75" customHeight="1">
      <c r="A80" s="22"/>
      <c r="B80" s="22"/>
      <c r="C80" s="22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5.75" customHeight="1">
      <c r="A81" s="22"/>
      <c r="B81" s="22"/>
      <c r="C81" s="22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5.75" customHeight="1">
      <c r="A82" s="22"/>
      <c r="B82" s="22"/>
      <c r="C82" s="22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5.75" customHeight="1">
      <c r="A83" s="22"/>
      <c r="B83" s="22"/>
      <c r="C83" s="22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5.75" customHeight="1">
      <c r="A84" s="22"/>
      <c r="B84" s="22"/>
      <c r="C84" s="22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5.75" customHeight="1">
      <c r="A85" s="22"/>
      <c r="B85" s="22"/>
      <c r="C85" s="22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5.75" customHeight="1">
      <c r="A86" s="22"/>
      <c r="B86" s="22"/>
      <c r="C86" s="22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5.75" customHeight="1">
      <c r="A87" s="22"/>
      <c r="B87" s="22"/>
      <c r="C87" s="22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5.75" customHeight="1"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5.75" customHeight="1"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5.75" customHeight="1"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5.75" customHeight="1"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5.75" customHeight="1"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5.75" customHeight="1"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5.75" customHeight="1"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5.75" customHeight="1"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5.75" customHeight="1"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5:26" ht="15.75" customHeight="1"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5:26" ht="15.75" customHeight="1"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5:26" ht="15.75" customHeight="1"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5:26" ht="15.75" customHeight="1"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5:26" ht="15.75" customHeight="1"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5:26" ht="15.75" customHeight="1"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5:26" ht="15.75" customHeight="1"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5:26" ht="15.75" customHeight="1"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5:26" ht="15.75" customHeight="1"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5:26" ht="15.75" customHeight="1"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5:26" ht="15.75" customHeight="1"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5:26" ht="15.75" customHeight="1"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5:26" ht="15.75" customHeight="1"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5:26" ht="15.75" customHeight="1"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5:26" ht="15.75" customHeight="1"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5:26" ht="15.75" customHeight="1"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5:26" ht="15.75" customHeight="1"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5:26" ht="15.75" customHeight="1"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5:26" ht="15.75" customHeight="1"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5:26" ht="15.75" customHeight="1"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5:26" ht="15.75" customHeight="1"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5:26" ht="15.75" customHeight="1"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5:26" ht="15.75" customHeight="1"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5:26" ht="15.75" customHeight="1"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5:26" ht="15.75" customHeight="1"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5:26" ht="15.75" customHeight="1"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5:26" ht="15.75" customHeight="1"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5:26" ht="15.75" customHeight="1"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5:26" ht="15.75" customHeight="1"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5:26" ht="15.75" customHeight="1"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5:26" ht="15.75" customHeight="1"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5:26" ht="15.75" customHeight="1"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5:26" ht="15.75" customHeight="1"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5:26" ht="15.75" customHeight="1"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5:26" ht="15.75" customHeight="1"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5:26" ht="15.75" customHeight="1"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5:26" ht="15.75" customHeight="1"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5:26" ht="15.75" customHeight="1"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5:26" ht="15.75" customHeight="1"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5:26" ht="15.75" customHeight="1"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5:26" ht="15.75" customHeight="1"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5:26" ht="15.75" customHeight="1"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5:26" ht="15.75" customHeight="1"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5:26" ht="15.75" customHeight="1"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5:26" ht="15.75" customHeight="1"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5:26" ht="15.75" customHeight="1"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5:26" ht="15.75" customHeight="1"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5:26" ht="15.75" customHeight="1"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4:26" ht="15.75" customHeight="1"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4:26" ht="15.75" customHeight="1"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4:26" ht="15.75" customHeight="1"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4:26" ht="15.75" customHeight="1"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4:26" ht="15.75" customHeight="1"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4:26" ht="15.75" customHeight="1"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4:26" ht="15.75" customHeight="1"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4:26" ht="15.75" customHeight="1"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4:26" ht="15.75" customHeight="1"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4:26" ht="15.75" customHeight="1"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4:26" ht="15.75" customHeight="1"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4:26" ht="15.75" customHeight="1"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4:26" ht="15.75" customHeight="1"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4:26" ht="15.75" customHeight="1"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4:26" ht="15.75" customHeight="1"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4:26" ht="15.75" customHeight="1"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4:26" ht="15.75" customHeight="1"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4:26" ht="15.75" customHeight="1"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4:26" ht="15.75" customHeight="1"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4:26" ht="15.75" customHeight="1"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4:26" ht="15.75" customHeight="1"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4:26" ht="15.75" customHeight="1"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4:26" ht="15.75" customHeight="1"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4:26" ht="15.75" customHeight="1"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4:26" ht="15.75" customHeight="1"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4:26" ht="15.75" customHeight="1"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4:26" ht="15.75" customHeight="1"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4:26" ht="15.75" customHeight="1"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4:26" ht="15.75" customHeight="1"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4:26" ht="15.75" customHeight="1"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4:26" ht="15.75" customHeight="1"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4:26" ht="15.75" customHeight="1"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4:26" ht="15.75" customHeight="1"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4:26" ht="15.75" customHeight="1"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4:26" ht="15.75" customHeight="1"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4:26" ht="15.75" customHeight="1"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4:26" ht="15.75" customHeight="1"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4:26" ht="15.75" customHeight="1"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4:26" ht="15.75" customHeight="1"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4:26" ht="15.75" customHeight="1"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4:26" ht="15.75" customHeight="1"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4:26" ht="15.75" customHeight="1"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4:26" ht="15.75" customHeight="1"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4:26" ht="15.75" customHeight="1"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4:26" ht="15.75" customHeight="1"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4:26" ht="15.75" customHeight="1"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4:26" ht="15.75" customHeight="1"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4:26" ht="15.75" customHeight="1"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4:26" ht="15.75" customHeight="1"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4:26" ht="15.75" customHeight="1"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4:26" ht="15.75" customHeight="1"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4:26" ht="15.75" customHeight="1"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4:26" ht="15.75" customHeight="1"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4:26" ht="15.75" customHeight="1"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4:26" ht="15.75" customHeight="1"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4:26" ht="15.75" customHeight="1"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4:26" ht="15.75" customHeight="1"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4:26" ht="15.75" customHeight="1"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4:26" ht="15.75" customHeight="1"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4:26" ht="15.75" customHeight="1"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4:26" ht="15.75" customHeight="1"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4:26" ht="15.75" customHeight="1"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4:26" ht="15.75" customHeight="1"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4:26" ht="15.75" customHeight="1"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4:26" ht="15.75" customHeight="1"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4:26" ht="15.75" customHeight="1"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4:26" ht="15.75" customHeight="1"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4:26" ht="15.75" customHeight="1"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4:26" ht="15.75" customHeight="1"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4:26" ht="15.75" customHeight="1"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4:26" ht="15.75" customHeight="1"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4:26" ht="15.75" customHeight="1"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4:26" ht="15.75" customHeight="1"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4:26" ht="15.75" customHeight="1"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4:26" ht="15.75" customHeight="1"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4:26" ht="15.75" customHeight="1"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4:26" ht="15.75" customHeight="1"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4:26" ht="15.75" customHeight="1"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4:26" ht="15.75" customHeight="1"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4:26" ht="15.75" customHeight="1"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4:26" ht="15.75" customHeight="1"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4:26" ht="15.75" customHeight="1"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4:26" ht="15.75" customHeight="1"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4:26" ht="15.75" customHeight="1"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4:26" ht="15.75" customHeight="1"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4:26" ht="15.75" customHeight="1"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4:26" ht="15.75" customHeight="1"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4:26" ht="15.75" customHeight="1"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4:26" ht="15.75" customHeight="1"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4:26" ht="15.75" customHeight="1"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4:26" ht="15.75" customHeight="1"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4:26" ht="15.75" customHeight="1"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4:26" ht="15.75" customHeight="1"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4:26" ht="15.75" customHeight="1"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4:26" ht="15.75" customHeight="1"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4:26" ht="15.75" customHeight="1"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4:26" ht="15.75" customHeight="1"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4:26" ht="15.75" customHeight="1"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4:26" ht="15.75" customHeight="1"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4:26" ht="15.75" customHeight="1"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4:26" ht="15.75" customHeight="1"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4:26" ht="15.75" customHeight="1"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4:26" ht="15.75" customHeight="1"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4:26" ht="15.75" customHeight="1"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4:26" ht="15.75" customHeight="1"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4:26" ht="15.75" customHeight="1"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4:26" ht="15.75" customHeight="1"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4:26" ht="15.75" customHeight="1"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4:26" ht="15.75" customHeight="1"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4:26" ht="15.75" customHeight="1"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4:26" ht="15.75" customHeight="1"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4:26" ht="15.75" customHeight="1"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4:26" ht="15.75" customHeight="1"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4:26" ht="15.75" customHeight="1"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4:26" ht="15.75" customHeight="1"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4:26" ht="15.75" customHeight="1"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4:26" ht="15.75" customHeight="1"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4:26" ht="15.75" customHeight="1"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4:26" ht="15.75" customHeight="1"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4:26" ht="15.75" customHeight="1"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4:26" ht="15.75" customHeight="1"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4:26" ht="15.75" customHeight="1"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4:26" ht="15.75" customHeight="1"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4:26" ht="15.75" customHeight="1"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4:26" ht="15.75" customHeight="1"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4:26" ht="15.75" customHeight="1"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4:26" ht="15.75" customHeight="1"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4:26" ht="15.75" customHeight="1"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4:26" ht="15.75" customHeight="1"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4:26" ht="15.75" customHeight="1"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4:26" ht="15.75" customHeight="1"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4:26" ht="15.75" customHeight="1"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4:26" ht="15.75" customHeight="1"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4:26" ht="15.75" customHeight="1"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4:26" ht="15.75" customHeight="1"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4:26" ht="15.75" customHeight="1"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4:26" ht="15.75" customHeight="1"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4:26" ht="15.75" customHeight="1"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4:26" ht="15.75" customHeight="1"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4:26" ht="15.75" customHeight="1"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4:26" ht="15.75" customHeight="1"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4:26" ht="15.75" customHeight="1"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4:26" ht="15.75" customHeight="1"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4:26" ht="15.75" customHeight="1"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4:26" ht="15.75" customHeight="1"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4:26" ht="15.75" customHeight="1"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4:26" ht="15.75" customHeight="1"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4:26" ht="15.75" customHeight="1"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4:26" ht="15.75" customHeight="1"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4:26" ht="15.75" customHeight="1"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4:26" ht="15.75" customHeight="1"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4:26" ht="15.75" customHeight="1"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4:26" ht="15.75" customHeight="1"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4:26" ht="15.75" customHeight="1"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4:26" ht="15.75" customHeight="1"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4:26" ht="15.75" customHeight="1"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4:26" ht="15.75" customHeight="1"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4:26" ht="15.75" customHeight="1"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4:26" ht="15.75" customHeight="1"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4:26" ht="15.75" customHeight="1"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4:26" ht="15.75" customHeight="1"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4:26" ht="15.75" customHeight="1"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4:26" ht="15.75" customHeight="1"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4:26" ht="15.75" customHeight="1"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4:26" ht="15.75" customHeight="1"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4:26" ht="15.75" customHeight="1"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4:26" ht="15.75" customHeight="1"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4:26" ht="15.75" customHeight="1"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4:26" ht="15.75" customHeight="1"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4:26" ht="15.75" customHeight="1"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4:26" ht="15.75" customHeight="1"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4:26" ht="15.75" customHeight="1"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4:26" ht="15.75" customHeight="1"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4:26" ht="15.75" customHeight="1"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4:26" ht="15.75" customHeight="1"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4:26" ht="15.75" customHeight="1"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4:26" ht="15.75" customHeight="1"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4:26" ht="15.75" customHeight="1"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4:26" ht="15.75" customHeight="1"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4:26" ht="15.75" customHeight="1"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4:26" ht="15.75" customHeight="1"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4:26" ht="15.75" customHeight="1"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4:26" ht="15.75" customHeight="1"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4:26" ht="15.75" customHeight="1"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4:26" ht="15.75" customHeight="1"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4:26" ht="15.75" customHeight="1"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4:26" ht="15.75" customHeight="1"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4:26" ht="15.75" customHeight="1"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4:26" ht="15.75" customHeight="1"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4:26" ht="15.75" customHeight="1"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4:26" ht="15.75" customHeight="1"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4:26" ht="15.75" customHeight="1"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4:26" ht="15.75" customHeight="1"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4:26" ht="15.75" customHeight="1"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4:26" ht="15.75" customHeight="1"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4:26" ht="15.75" customHeight="1"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4:26" ht="15.75" customHeight="1"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4:26" ht="15.75" customHeight="1"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4:26" ht="15.75" customHeight="1"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4:26" ht="15.75" customHeight="1"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4:26" ht="15.75" customHeight="1"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4:26" ht="15.75" customHeight="1"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4:26" ht="15.75" customHeight="1"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4:26" ht="15.75" customHeight="1"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4:26" ht="15.75" customHeight="1"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4:26" ht="15.75" customHeight="1"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4:26" ht="15.75" customHeight="1"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4:26" ht="15.75" customHeight="1"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4:26" ht="15.75" customHeight="1"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4:26" ht="15.75" customHeight="1"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4:26" ht="15.75" customHeight="1"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4:26" ht="15.75" customHeight="1"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4:26" ht="15.75" customHeight="1"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4:26" ht="15.75" customHeight="1"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4:26" ht="15.75" customHeight="1"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4:26" ht="15.75" customHeight="1"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4:26" ht="15.75" customHeight="1"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4:26" ht="15.75" customHeight="1"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4:26" ht="15.75" customHeight="1"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4:26" ht="15.75" customHeight="1"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4:26" ht="15.75" customHeight="1"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4:26" ht="15.75" customHeight="1"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4:26" ht="15.75" customHeight="1"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4:26" ht="15.75" customHeight="1"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4:26" ht="15.75" customHeight="1"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4:26" ht="15.75" customHeight="1"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4:26" ht="15.75" customHeight="1"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4:26" ht="15.75" customHeight="1"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4:26" ht="15.75" customHeight="1"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4:26" ht="15.75" customHeight="1"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4:26" ht="15.75" customHeight="1"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4:26" ht="15.75" customHeight="1"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4:26" ht="15.75" customHeight="1"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4:26" ht="15.75" customHeight="1"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4:26" ht="15.75" customHeight="1"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4:26" ht="15.75" customHeight="1"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4:26" ht="15.75" customHeight="1"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4:26" ht="15.75" customHeight="1"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4:26" ht="15.75" customHeight="1"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4:26" ht="15.75" customHeight="1"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4:26" ht="15.75" customHeight="1"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4:26" ht="15.75" customHeight="1"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4:26" ht="15.75" customHeight="1"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4:26" ht="15.75" customHeight="1"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4:26" ht="15.75" customHeight="1"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4:26" ht="15.75" customHeight="1"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4:26" ht="15.75" customHeight="1"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4:26" ht="15.75" customHeight="1"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4:26" ht="15.75" customHeight="1"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4:26" ht="15.75" customHeight="1"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4:26" ht="15.75" customHeight="1"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4:26" ht="15.75" customHeight="1"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4:26" ht="15.75" customHeight="1"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4:26" ht="15.75" customHeight="1"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4:26" ht="15.75" customHeight="1"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4:26" ht="15.75" customHeight="1"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4:26" ht="15.75" customHeight="1"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4:26" ht="15.75" customHeight="1"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4:26" ht="15.75" customHeight="1"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4:26" ht="15.75" customHeight="1"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4:26" ht="15.75" customHeight="1"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4:26" ht="15.75" customHeight="1"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4:26" ht="15.75" customHeight="1"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4:26" ht="15.75" customHeight="1"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4:26" ht="15.75" customHeight="1"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4:26" ht="15.75" customHeight="1"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4:26" ht="15.75" customHeight="1"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4:26" ht="15.75" customHeight="1"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4:26" ht="15.75" customHeight="1"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4:26" ht="15.75" customHeight="1"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4:26" ht="15.75" customHeight="1"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4:26" ht="15.75" customHeight="1"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4:26" ht="15.75" customHeight="1"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4:26" ht="15.75" customHeight="1"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4:26" ht="15.75" customHeight="1"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4:26" ht="15.75" customHeight="1"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4:26" ht="15.75" customHeight="1"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4:26" ht="15.75" customHeight="1"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4:26" ht="15.75" customHeight="1"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4:26" ht="15.75" customHeight="1"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4:26" ht="15.75" customHeight="1"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4:26" ht="15.75" customHeight="1"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4:26" ht="15.75" customHeight="1"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4:26" ht="15.75" customHeight="1"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4:26" ht="15.75" customHeight="1"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4:26" ht="15.75" customHeight="1"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4:26" ht="15.75" customHeight="1"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4:26" ht="15.75" customHeight="1"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4:26" ht="15.75" customHeight="1"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4:26" ht="15.75" customHeight="1"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4:26" ht="15.75" customHeight="1"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4:26" ht="15.75" customHeight="1"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4:26" ht="15.75" customHeight="1"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4:26" ht="15.75" customHeight="1"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4:26" ht="15.75" customHeight="1"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4:26" ht="15.75" customHeight="1"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4:26" ht="15.75" customHeight="1"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4:26" ht="15.75" customHeight="1"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4:26" ht="15.75" customHeight="1"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4:26" ht="15.75" customHeight="1"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4:26" ht="15.75" customHeight="1"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4:26" ht="15.75" customHeight="1"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4:26" ht="15.75" customHeight="1"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4:26" ht="15.75" customHeight="1"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4:26" ht="15.75" customHeight="1"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4:26" ht="15.75" customHeight="1"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4:26" ht="15.75" customHeight="1"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4:26" ht="15.75" customHeight="1"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4:26" ht="15.75" customHeight="1"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4:26" ht="15.75" customHeight="1"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4:26" ht="15.75" customHeight="1"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4:26" ht="15.75" customHeight="1"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4:26" ht="15.75" customHeight="1"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4:26" ht="15.75" customHeight="1"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4:26" ht="15.75" customHeight="1"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4:26" ht="15.75" customHeight="1"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4:26" ht="15.75" customHeight="1"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4:26" ht="15.75" customHeight="1"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4:26" ht="15.75" customHeight="1"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4:26" ht="15.75" customHeight="1"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4:26" ht="15.75" customHeight="1"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4:26" ht="15.75" customHeight="1"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4:26" ht="15.75" customHeight="1"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4:26" ht="15.75" customHeight="1"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4:26" ht="15.75" customHeight="1"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4:26" ht="15.75" customHeight="1"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4:26" ht="15.75" customHeight="1"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4:26" ht="15.75" customHeight="1"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4:26" ht="15.75" customHeight="1"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4:26" ht="15.75" customHeight="1"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4:26" ht="15.75" customHeight="1"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4:26" ht="15.75" customHeight="1"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4:26" ht="15.75" customHeight="1"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4:26" ht="15.75" customHeight="1"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4:26" ht="15.75" customHeight="1"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4:26" ht="15.75" customHeight="1"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4:26" ht="15.75" customHeight="1"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4:26" ht="15.75" customHeight="1"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4:26" ht="15.75" customHeight="1"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4:26" ht="15.75" customHeight="1"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4:26" ht="15.75" customHeight="1"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4:26" ht="15.75" customHeight="1"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4:26" ht="15.75" customHeight="1"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4:26" ht="15.75" customHeight="1"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4:26" ht="15.75" customHeight="1"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4:26" ht="15.75" customHeight="1"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4:26" ht="15.75" customHeight="1"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4:26" ht="15.75" customHeight="1"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4:26" ht="15.75" customHeight="1"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4:26" ht="15.75" customHeight="1"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4:26" ht="15.75" customHeight="1"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4:26" ht="15.75" customHeight="1"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4:26" ht="15.75" customHeight="1"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4:26" ht="15.75" customHeight="1"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4:26" ht="15.75" customHeight="1"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4:26" ht="15.75" customHeight="1"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4:26" ht="15.75" customHeight="1"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4:26" ht="15.75" customHeight="1"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4:26" ht="15.75" customHeight="1"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4:26" ht="15.75" customHeight="1"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4:26" ht="15.75" customHeight="1"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4:26" ht="15.75" customHeight="1"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4:26" ht="15.75" customHeight="1"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4:26" ht="15.75" customHeight="1"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4:26" ht="15.75" customHeight="1"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4:26" ht="15.75" customHeight="1"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4:26" ht="15.75" customHeight="1"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4:26" ht="15.75" customHeight="1"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4:26" ht="15.75" customHeight="1"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4:26" ht="15.75" customHeight="1"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4:26" ht="15.75" customHeight="1"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4:26" ht="15.75" customHeight="1"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4:26" ht="15.75" customHeight="1"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4:26" ht="15.75" customHeight="1"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4:26" ht="15.75" customHeight="1"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4:26" ht="15.75" customHeight="1"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4:26" ht="15.75" customHeight="1"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4:26" ht="15.75" customHeight="1"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4:26" ht="15.75" customHeight="1"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4:26" ht="15.75" customHeight="1"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4:26" ht="15.75" customHeight="1"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4:26" ht="15.75" customHeight="1"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4:26" ht="15.75" customHeight="1"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4:26" ht="15.75" customHeight="1"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4:26" ht="15.75" customHeight="1"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4:26" ht="15.75" customHeight="1"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4:26" ht="15.75" customHeight="1"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4:26" ht="15.75" customHeight="1"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4:26" ht="15.75" customHeight="1"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4:26" ht="15.75" customHeight="1"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4:26" ht="15.75" customHeight="1"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4:26" ht="15.75" customHeight="1"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4:26" ht="15.75" customHeight="1"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4:26" ht="15.75" customHeight="1"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4:26" ht="15.75" customHeight="1"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4:26" ht="15.75" customHeight="1"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4:26" ht="15.75" customHeight="1"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4:26" ht="15.75" customHeight="1"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4:26" ht="15.75" customHeight="1"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4:26" ht="15.75" customHeight="1"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4:26" ht="15.75" customHeight="1"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4:26" ht="15.75" customHeight="1"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4:26" ht="15.75" customHeight="1"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4:26" ht="15.75" customHeight="1"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4:26" ht="15.75" customHeight="1"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4:26" ht="15.75" customHeight="1"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4:26" ht="15.75" customHeight="1"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4:26" ht="15.75" customHeight="1"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4:26" ht="15.75" customHeight="1"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4:26" ht="15.75" customHeight="1"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4:26" ht="15.75" customHeight="1"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4:26" ht="15.75" customHeight="1"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4:26" ht="15.75" customHeight="1"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4:26" ht="15.75" customHeight="1"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4:26" ht="15.75" customHeight="1"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4:26" ht="15.75" customHeight="1"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4:26" ht="15.75" customHeight="1"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4:26" ht="15.75" customHeight="1"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4:26" ht="15.75" customHeight="1"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4:26" ht="15.75" customHeight="1"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4:26" ht="15.75" customHeight="1"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4:26" ht="15.75" customHeight="1"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4:26" ht="15.75" customHeight="1"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4:26" ht="15.75" customHeight="1"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4:26" ht="15.75" customHeight="1"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4:26" ht="15.75" customHeight="1"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4:26" ht="15.75" customHeight="1"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4:26" ht="15.75" customHeight="1"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4:26" ht="15.75" customHeight="1"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4:26" ht="15.75" customHeight="1"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4:26" ht="15.75" customHeight="1"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4:26" ht="15.75" customHeight="1"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4:26" ht="15.75" customHeight="1"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4:26" ht="15.75" customHeight="1"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4:26" ht="15.75" customHeight="1"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4:26" ht="15.75" customHeight="1"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4:26" ht="15.75" customHeight="1"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4:26" ht="15.75" customHeight="1"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4:26" ht="15.75" customHeight="1"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4:26" ht="15.75" customHeight="1"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4:26" ht="15.75" customHeight="1"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4:26" ht="15.75" customHeight="1"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4:26" ht="15.75" customHeight="1"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4:26" ht="15.75" customHeight="1"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4:26" ht="15.75" customHeight="1"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4:26" ht="15.75" customHeight="1"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4:26" ht="15.75" customHeight="1"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4:26" ht="15.75" customHeight="1"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4:26" ht="15.75" customHeight="1"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4:26" ht="15.75" customHeight="1"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4:26" ht="15.75" customHeight="1"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4:26" ht="15.75" customHeight="1"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4:26" ht="15.75" customHeight="1"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4:26" ht="15.75" customHeight="1"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4:26" ht="15.75" customHeight="1"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4:26" ht="15.75" customHeight="1"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4:26" ht="15.75" customHeight="1"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4:26" ht="15.75" customHeight="1"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4:26" ht="15.75" customHeight="1"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4:26" ht="15.75" customHeight="1"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4:26" ht="15.75" customHeight="1"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4:26" ht="15.75" customHeight="1"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4:26" ht="15.75" customHeight="1"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4:26" ht="15.75" customHeight="1"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4:26" ht="15.75" customHeight="1"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4:26" ht="15.75" customHeight="1"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4:26" ht="15.75" customHeight="1"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4:26" ht="15.75" customHeight="1"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4:26" ht="15.75" customHeight="1"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4:26" ht="15.75" customHeight="1"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4:26" ht="15.75" customHeight="1"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4:26" ht="15.75" customHeight="1"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4:26" ht="15.75" customHeight="1"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4:26" ht="15.75" customHeight="1"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4:26" ht="15.75" customHeight="1"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4:26" ht="15.75" customHeight="1"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4:26" ht="15.75" customHeight="1"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4:26" ht="15.75" customHeight="1"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4:26" ht="15.75" customHeight="1"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4:26" ht="15.75" customHeight="1"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4:26" ht="15.75" customHeight="1"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4:26" ht="15.75" customHeight="1"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4:26" ht="15.75" customHeight="1"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4:26" ht="15.75" customHeight="1"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4:26" ht="15.75" customHeight="1"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4:26" ht="15.75" customHeight="1"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4:26" ht="15.75" customHeight="1"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4:26" ht="15.75" customHeight="1"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4:26" ht="15.75" customHeight="1"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4:26" ht="15.75" customHeight="1"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4:26" ht="15.75" customHeight="1"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4:26" ht="15.75" customHeight="1"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4:26" ht="15.75" customHeight="1"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4:26" ht="15.75" customHeight="1"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4:26" ht="15.75" customHeight="1"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4:26" ht="15.75" customHeight="1"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4:26" ht="15.75" customHeight="1"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4:26" ht="15.75" customHeight="1"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4:26" ht="15.75" customHeight="1"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4:26" ht="15.75" customHeight="1"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4:26" ht="15.75" customHeight="1"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4:26" ht="15.75" customHeight="1"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4:26" ht="15.75" customHeight="1"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4:26" ht="15.75" customHeight="1"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4:26" ht="15.75" customHeight="1"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4:26" ht="15.75" customHeight="1"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4:26" ht="15.75" customHeight="1"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4:26" ht="15.75" customHeight="1"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4:26" ht="15.75" customHeight="1"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4:26" ht="15.75" customHeight="1"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4:26" ht="15.75" customHeight="1"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4:26" ht="15.75" customHeight="1"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4:26" ht="15.75" customHeight="1"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4:26" ht="15.75" customHeight="1"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4:26" ht="15.75" customHeight="1"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4:26" ht="15.75" customHeight="1"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4:26" ht="15.75" customHeight="1"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4:26" ht="15.75" customHeight="1"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4:26" ht="15.75" customHeight="1"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4:26" ht="15.75" customHeight="1"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4:26" ht="15.75" customHeight="1"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4:26" ht="15.75" customHeight="1"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4:26" ht="15.75" customHeight="1"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4:26" ht="15.75" customHeight="1"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4:26" ht="15.75" customHeight="1"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4:26" ht="15.75" customHeight="1"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4:26" ht="15.75" customHeight="1"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4:26" ht="15.75" customHeight="1"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4:26" ht="15.75" customHeight="1"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4:26" ht="15.75" customHeight="1"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4:26" ht="15.75" customHeight="1"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4:26" ht="15.75" customHeight="1"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4:26" ht="15.75" customHeight="1"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4:26" ht="15.75" customHeight="1"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4:26" ht="15.75" customHeight="1"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4:26" ht="15.75" customHeight="1"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4:26" ht="15.75" customHeight="1"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4:26" ht="15.75" customHeight="1"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4:26" ht="15.75" customHeight="1"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4:26" ht="15.75" customHeight="1"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4:26" ht="15.75" customHeight="1"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4:26" ht="15.75" customHeight="1"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4:26" ht="15.75" customHeight="1"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4:26" ht="15.75" customHeight="1"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4:26" ht="15.75" customHeight="1"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4:26" ht="15.75" customHeight="1"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4:26" ht="15.75" customHeight="1"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4:26" ht="15.75" customHeight="1"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4:26" ht="15.75" customHeight="1"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4:26" ht="15.75" customHeight="1"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4:26" ht="15.75" customHeight="1"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4:26" ht="15.75" customHeight="1"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4:26" ht="15.75" customHeight="1"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4:26" ht="15.75" customHeight="1"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4:26" ht="15.75" customHeight="1"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4:26" ht="15.75" customHeight="1"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4:26" ht="15.75" customHeight="1"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4:26" ht="15.75" customHeight="1"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4:26" ht="15.75" customHeight="1"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4:26" ht="15.75" customHeight="1"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4:26" ht="15.75" customHeight="1"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4:26" ht="15.75" customHeight="1"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4:26" ht="15.75" customHeight="1"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4:26" ht="15.75" customHeight="1"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4:26" ht="15.75" customHeight="1"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4:26" ht="15.75" customHeight="1"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4:26" ht="15.75" customHeight="1"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4:26" ht="15.75" customHeight="1"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4:26" ht="15.75" customHeight="1"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4:26" ht="15.75" customHeight="1"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4:26" ht="15.75" customHeight="1"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4:26" ht="15.75" customHeight="1"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4:26" ht="15.75" customHeight="1"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4:26" ht="15.75" customHeight="1"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4:26" ht="15.75" customHeight="1"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4:26" ht="15.75" customHeight="1"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4:26" ht="15.75" customHeight="1"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4:26" ht="15.75" customHeight="1"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4:26" ht="15.75" customHeight="1"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4:26" ht="15.75" customHeight="1"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4:26" ht="15.75" customHeight="1"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4:26" ht="15.75" customHeight="1"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4:26" ht="15.75" customHeight="1"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4:26" ht="15.75" customHeight="1"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4:26" ht="15.75" customHeight="1"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4:26" ht="15.75" customHeight="1"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4:26" ht="15.75" customHeight="1"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4:26" ht="15.75" customHeight="1"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4:26" ht="15.75" customHeight="1"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4:26" ht="15.75" customHeight="1"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4:26" ht="15.75" customHeight="1"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4:26" ht="15.75" customHeight="1"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4:26" ht="15.75" customHeight="1"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4:26" ht="15.75" customHeight="1"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4:26" ht="15.75" customHeight="1"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4:26" ht="15.75" customHeight="1"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4:26" ht="15.75" customHeight="1"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4:26" ht="15.75" customHeight="1"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4:26" ht="15.75" customHeight="1"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4:26" ht="15.75" customHeight="1"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4:26" ht="15.75" customHeight="1"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4:26" ht="15.75" customHeight="1"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4:26" ht="15.75" customHeight="1"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4:26" ht="15.75" customHeight="1"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4:26" ht="15.75" customHeight="1"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4:26" ht="15.75" customHeight="1"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4:26" ht="15.75" customHeight="1"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4:26" ht="15.75" customHeight="1"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4:26" ht="15.75" customHeight="1"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4:26" ht="15.75" customHeight="1"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4:26" ht="15.75" customHeight="1"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4:26" ht="15.75" customHeight="1"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4:26" ht="15.75" customHeight="1"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4:26" ht="15.75" customHeight="1"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4:26" ht="15.75" customHeight="1"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4:26" ht="15.75" customHeight="1"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4:26" ht="15.75" customHeight="1"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4:26" ht="15.75" customHeight="1"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4:26" ht="15.75" customHeight="1"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4:26" ht="15.75" customHeight="1"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4:26" ht="15.75" customHeight="1"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4:26" ht="15.75" customHeight="1"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4:26" ht="15.75" customHeight="1"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4:26" ht="15.75" customHeight="1"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4:26" ht="15.75" customHeight="1"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4:26" ht="15.75" customHeight="1"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4:26" ht="15.75" customHeight="1"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4:26" ht="15.75" customHeight="1"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4:26" ht="15.75" customHeight="1"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4:26" ht="15.75" customHeight="1"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4:26" ht="15.75" customHeight="1"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4:26" ht="15.75" customHeight="1"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4:26" ht="15.75" customHeight="1"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4:26" ht="15.75" customHeight="1"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4:26" ht="15.75" customHeight="1"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4:26" ht="15.75" customHeight="1"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4:26" ht="15.75" customHeight="1"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4:26" ht="15.75" customHeight="1"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4:26" ht="15.75" customHeight="1"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4:26" ht="15.75" customHeight="1"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4:26" ht="15.75" customHeight="1"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4:26" ht="15.75" customHeight="1"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4:26" ht="15.75" customHeight="1"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4:26" ht="15.75" customHeight="1"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4:26" ht="15.75" customHeight="1"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4:26" ht="15.75" customHeight="1"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4:26" ht="15.75" customHeight="1"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4:26" ht="15.75" customHeight="1"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4:26" ht="15.75" customHeight="1"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4:26" ht="15.75" customHeight="1"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4:26" ht="15.75" customHeight="1"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4:26" ht="15.75" customHeight="1"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4:26" ht="15.75" customHeight="1"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4:26" ht="15.75" customHeight="1"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4:26" ht="15.75" customHeight="1"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4:26" ht="15.75" customHeight="1"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4:26" ht="15.75" customHeight="1"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4:26" ht="15.75" customHeight="1"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4:26" ht="15.75" customHeight="1"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4:26" ht="15.75" customHeight="1"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4:26" ht="15.75" customHeight="1"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4:26" ht="15.75" customHeight="1"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4:26" ht="15.75" customHeight="1"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4:26" ht="15.75" customHeight="1"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4:26" ht="15.75" customHeight="1"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4:26" ht="15.75" customHeight="1"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4:26" ht="15.75" customHeight="1"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4:26" ht="15.75" customHeight="1"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4:26" ht="15.75" customHeight="1"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4:26" ht="15.75" customHeight="1"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4:26" ht="15.75" customHeight="1"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4:26" ht="15.75" customHeight="1"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4:26" ht="15.75" customHeight="1"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4:26" ht="15.75" customHeight="1"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4:26" ht="15.75" customHeight="1"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4:26" ht="15.75" customHeight="1"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4:26" ht="15.75" customHeight="1"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4:26" ht="15.75" customHeight="1"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4:26" ht="15.75" customHeight="1"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4:26" ht="15.75" customHeight="1"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4:26" ht="15.75" customHeight="1"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4:26" ht="15.75" customHeight="1"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4:26" ht="15.75" customHeight="1"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4:26" ht="15.75" customHeight="1"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4:26" ht="15.75" customHeight="1"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4:26" ht="15.75" customHeight="1"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4:26" ht="15.75" customHeight="1"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4:26" ht="15.75" customHeight="1"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4:26" ht="15.75" customHeight="1"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4:26" ht="15.75" customHeight="1"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4:26" ht="15.75" customHeight="1"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4:26" ht="15.75" customHeight="1"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4:26" ht="15.75" customHeight="1"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4:26" ht="15.75" customHeight="1"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4:26" ht="15.75" customHeight="1"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4:26" ht="15.75" customHeight="1"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4:26" ht="15.75" customHeight="1"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4:26" ht="15.75" customHeight="1"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4:26" ht="15.75" customHeight="1"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4:26" ht="15.75" customHeight="1"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4:26" ht="15.75" customHeight="1"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4:26" ht="15.75" customHeight="1"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4:26" ht="15.75" customHeight="1"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4:26" ht="15.75" customHeight="1"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4:26" ht="15.75" customHeight="1"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4:26" ht="15.75" customHeight="1"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4:26" ht="15.75" customHeight="1"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4:26" ht="15.75" customHeight="1"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4:26" ht="15.75" customHeight="1"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4:26" ht="15.75" customHeight="1"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4:26" ht="15.75" customHeight="1"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4:26" ht="15.75" customHeight="1"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4:26" ht="15.75" customHeight="1"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4:26" ht="15.75" customHeight="1"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4:26" ht="15.75" customHeight="1"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4:26" ht="15.75" customHeight="1"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4:26" ht="15.75" customHeight="1"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4:26" ht="15.75" customHeight="1"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4:26" ht="15.75" customHeight="1"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4:26" ht="15.75" customHeight="1"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4:26" ht="15.75" customHeight="1"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4:26" ht="15.75" customHeight="1"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4:26" ht="15.75" customHeight="1"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4:26" ht="15.75" customHeight="1"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4:26" ht="15.75" customHeight="1"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4:26" ht="15.75" customHeight="1"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4:26" ht="15.75" customHeight="1"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4:26" ht="15.75" customHeight="1"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4:26" ht="15.75" customHeight="1"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4:26" ht="15.75" customHeight="1"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4:26" ht="15.75" customHeight="1"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4:26" ht="15.75" customHeight="1"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4:26" ht="15.75" customHeight="1"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4:26" ht="15.75" customHeight="1"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4:26" ht="15.75" customHeight="1"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4:26" ht="15.75" customHeight="1"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4:26" ht="15.75" customHeight="1"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4:26" ht="15.75" customHeight="1"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4:26" ht="15.75" customHeight="1"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4:26" ht="15.75" customHeight="1"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4:26" ht="15.75" customHeight="1"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4:26" ht="15.75" customHeight="1"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4:26" ht="15.75" customHeight="1"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4:26" ht="15.75" customHeight="1"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4:26" ht="15.75" customHeight="1"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4:26" ht="15.75" customHeight="1"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4:26" ht="15.75" customHeight="1"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4:26" ht="15.75" customHeight="1"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4:26" ht="15.75" customHeight="1"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4:26" ht="15.75" customHeight="1"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4:26" ht="15.75" customHeight="1"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4:26" ht="15.75" customHeight="1"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4:26" ht="15.75" customHeight="1"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4:26" ht="15.75" customHeight="1"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4:26" ht="15.75" customHeight="1"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4:26" ht="15.75" customHeight="1"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4:26" ht="15.75" customHeight="1"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4:26" ht="15.75" customHeight="1"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4:26" ht="15.75" customHeight="1"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4:26" ht="15.75" customHeight="1"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4:26" ht="15.75" customHeight="1"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4:26" ht="15.75" customHeight="1"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4:26" ht="15.75" customHeight="1"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4:26" ht="15.75" customHeight="1"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4:26" ht="15.75" customHeight="1"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4:26" ht="15.75" customHeight="1"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4:26" ht="15.75" customHeight="1"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4:26" ht="15.75" customHeight="1"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4:26" ht="15.75" customHeight="1"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4:26" ht="15.75" customHeight="1"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4:26" ht="15.75" customHeight="1"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4:26" ht="15.75" customHeight="1"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4:26" ht="15.75" customHeight="1"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4:26" ht="15.75" customHeight="1"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4:26" ht="15.75" customHeight="1"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4:26" ht="15.75" customHeight="1"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4:26" ht="15.75" customHeight="1"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4:26" ht="15.75" customHeight="1"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4:26" ht="15.75" customHeight="1"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4:26" ht="15.75" customHeight="1"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4:26" ht="15.75" customHeight="1"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4:26" ht="15.75" customHeight="1"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4:26" ht="15.75" customHeight="1"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4:26" ht="15.75" customHeight="1"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4:26" ht="15.75" customHeight="1"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4:26" ht="15.75" customHeight="1"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4:26" ht="15.75" customHeight="1"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4:26" ht="15.75" customHeight="1"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4:26" ht="15.75" customHeight="1"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4:26" ht="15.75" customHeight="1"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4:26" ht="15.75" customHeight="1"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4:26" ht="15.75" customHeight="1"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4:26" ht="15.75" customHeight="1"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4:26" ht="15.75" customHeight="1"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4:26" ht="15.75" customHeight="1"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4:26" ht="15.75" customHeight="1"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4:26" ht="15.75" customHeight="1"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4:26" ht="15.75" customHeight="1"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4:26" ht="15.75" customHeight="1"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4:26" ht="15.75" customHeight="1"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4:26" ht="15.75" customHeight="1"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4:26" ht="15.75" customHeight="1"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4:26" ht="15.75" customHeight="1"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4:26" ht="15.75" customHeight="1"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4:26" ht="15.75" customHeight="1"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4:26" ht="15.75" customHeight="1"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4:26" ht="15.75" customHeight="1"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4:26" ht="15.75" customHeight="1"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4:26" ht="15.75" customHeight="1"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4:26" ht="15.75" customHeight="1"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4:26" ht="15.75" customHeight="1"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4:26" ht="15.75" customHeight="1"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4:26" ht="15.75" customHeight="1"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4:26" ht="15.75" customHeight="1"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4:26" ht="15.75" customHeight="1"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4:26" ht="15.75" customHeight="1"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4:26" ht="15.75" customHeight="1"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4:26" ht="15.75" customHeight="1"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4:26" ht="15.75" customHeight="1"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4:26" ht="15.75" customHeight="1"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4:26" ht="15.75" customHeight="1"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4:26" ht="15.75" customHeight="1"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4:26" ht="15.75" customHeight="1"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4:26" ht="15.75" customHeight="1"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4:26" ht="15.75" customHeight="1"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4:26" ht="15.75" customHeight="1"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4:26" ht="15.75" customHeight="1"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4:26" ht="15.75" customHeight="1"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4:26" ht="15.75" customHeight="1"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4:26" ht="15.75" customHeight="1"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4:26" ht="15.75" customHeight="1"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4:26" ht="15.75" customHeight="1"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4:26" ht="15.75" customHeight="1"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4:26" ht="15.75" customHeight="1"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4:26" ht="15.75" customHeight="1"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4:26" ht="15.75" customHeight="1"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4:26" ht="15.75" customHeight="1"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4:26" ht="15.75" customHeight="1"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4:26" ht="15.75" customHeight="1"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4:26" ht="15.75" customHeight="1"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4:26" ht="15.75" customHeight="1"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4:26" ht="15.75" customHeight="1"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4:26" ht="15.75" customHeight="1"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4:26" ht="15.75" customHeight="1"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4:26" ht="15.75" customHeight="1"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4:26" ht="15.75" customHeight="1"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4:26" ht="15.75" customHeight="1"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4:26" ht="15.75" customHeight="1"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4:26" ht="15.75" customHeight="1"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4:26" ht="15.75" customHeight="1"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4:26" ht="15.75" customHeight="1"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4:26" ht="15.75" customHeight="1"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4:26" ht="15.75" customHeight="1"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4:26" ht="15.75" customHeight="1"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4:26" ht="15.75" customHeight="1"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4:26" ht="15.75" customHeight="1"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conditionalFormatting sqref="A2:C87">
    <cfRule type="expression" dxfId="7" priority="2">
      <formula>MOD(ROW(),2)</formula>
    </cfRule>
  </conditionalFormatting>
  <conditionalFormatting sqref="A1:A1048576">
    <cfRule type="duplicateValues" dxfId="6" priority="1"/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F5C35"/>
  </sheetPr>
  <dimension ref="A1:F1000"/>
  <sheetViews>
    <sheetView workbookViewId="0">
      <selection activeCell="A2" sqref="A2:B48"/>
    </sheetView>
  </sheetViews>
  <sheetFormatPr baseColWidth="10" defaultColWidth="11.28515625" defaultRowHeight="15" customHeight="1"/>
  <cols>
    <col min="1" max="1" width="15.85546875" customWidth="1"/>
    <col min="2" max="4" width="10.5703125" customWidth="1"/>
    <col min="5" max="5" width="22" customWidth="1"/>
    <col min="6" max="26" width="10.5703125" customWidth="1"/>
  </cols>
  <sheetData>
    <row r="1" spans="1:6" ht="15.75" customHeight="1">
      <c r="A1" s="58" t="s">
        <v>0</v>
      </c>
      <c r="B1" s="58" t="s">
        <v>5</v>
      </c>
      <c r="C1" s="58" t="s">
        <v>21</v>
      </c>
      <c r="E1" s="59" t="s">
        <v>22</v>
      </c>
      <c r="F1" s="58">
        <v>44</v>
      </c>
    </row>
    <row r="2" spans="1:6" ht="15.75" customHeight="1">
      <c r="A2" s="60">
        <v>21904998</v>
      </c>
      <c r="B2" s="60">
        <v>19</v>
      </c>
      <c r="C2" s="22">
        <v>1</v>
      </c>
    </row>
    <row r="3" spans="1:6" ht="15.75" customHeight="1">
      <c r="A3" s="60"/>
      <c r="B3" s="60"/>
      <c r="C3" s="22"/>
      <c r="E3" s="47" t="s">
        <v>23</v>
      </c>
      <c r="F3" s="48">
        <f>MIN(B:B)</f>
        <v>0.5</v>
      </c>
    </row>
    <row r="4" spans="1:6" ht="15.75" customHeight="1">
      <c r="A4" s="60">
        <v>21903125</v>
      </c>
      <c r="B4" s="60">
        <v>18.25</v>
      </c>
      <c r="C4" s="22">
        <v>2</v>
      </c>
      <c r="E4" s="47" t="s">
        <v>24</v>
      </c>
      <c r="F4" s="48">
        <f>AVERAGE(B:B)</f>
        <v>14.166666666666666</v>
      </c>
    </row>
    <row r="5" spans="1:6" ht="15.75" customHeight="1">
      <c r="A5" s="60"/>
      <c r="B5" s="60"/>
      <c r="C5" s="22"/>
      <c r="E5" s="47" t="s">
        <v>25</v>
      </c>
      <c r="F5" s="48">
        <f>MAX(B:B)</f>
        <v>19</v>
      </c>
    </row>
    <row r="6" spans="1:6" ht="15.75" customHeight="1">
      <c r="A6" s="60">
        <v>21903125</v>
      </c>
      <c r="B6" s="60">
        <v>18</v>
      </c>
      <c r="C6" s="22">
        <v>3</v>
      </c>
    </row>
    <row r="7" spans="1:6" ht="15.75" customHeight="1">
      <c r="A7" s="60"/>
      <c r="B7" s="60"/>
      <c r="C7" s="22"/>
    </row>
    <row r="8" spans="1:6" ht="15.75" customHeight="1">
      <c r="A8" s="60">
        <v>21901109</v>
      </c>
      <c r="B8" s="60">
        <v>18</v>
      </c>
      <c r="C8" s="22">
        <v>3</v>
      </c>
    </row>
    <row r="9" spans="1:6" ht="15.75" customHeight="1">
      <c r="A9" s="60"/>
      <c r="B9" s="60"/>
      <c r="C9" s="22"/>
    </row>
    <row r="10" spans="1:6" ht="15.75" customHeight="1">
      <c r="A10" s="60">
        <v>21904238</v>
      </c>
      <c r="B10" s="60">
        <v>17.75</v>
      </c>
      <c r="C10" s="22">
        <v>4</v>
      </c>
    </row>
    <row r="11" spans="1:6" ht="15.75" customHeight="1">
      <c r="A11" s="60"/>
      <c r="B11" s="60"/>
      <c r="C11" s="22"/>
    </row>
    <row r="12" spans="1:6" ht="15.75" customHeight="1">
      <c r="A12" s="60">
        <v>21902691</v>
      </c>
      <c r="B12" s="60">
        <v>17</v>
      </c>
      <c r="C12" s="22">
        <v>5</v>
      </c>
    </row>
    <row r="13" spans="1:6" ht="15.75" customHeight="1">
      <c r="A13" s="60"/>
      <c r="B13" s="60"/>
      <c r="C13" s="22"/>
    </row>
    <row r="14" spans="1:6" ht="15.75" customHeight="1">
      <c r="A14" s="60">
        <v>21903286</v>
      </c>
      <c r="B14" s="60">
        <v>16.5</v>
      </c>
      <c r="C14" s="22">
        <v>6</v>
      </c>
    </row>
    <row r="15" spans="1:6" ht="15.75" customHeight="1">
      <c r="A15" s="60"/>
      <c r="B15" s="60"/>
      <c r="C15" s="22"/>
    </row>
    <row r="16" spans="1:6" ht="15.75" customHeight="1">
      <c r="A16" s="60">
        <v>21903733</v>
      </c>
      <c r="B16" s="60">
        <v>16</v>
      </c>
      <c r="C16" s="22">
        <v>7</v>
      </c>
    </row>
    <row r="17" spans="1:3" ht="15.75" customHeight="1">
      <c r="A17" s="60"/>
      <c r="B17" s="60"/>
      <c r="C17" s="22"/>
    </row>
    <row r="18" spans="1:3" ht="15.75" customHeight="1">
      <c r="A18" s="60">
        <v>21903639</v>
      </c>
      <c r="B18" s="60">
        <v>15.75</v>
      </c>
      <c r="C18" s="22">
        <v>8</v>
      </c>
    </row>
    <row r="19" spans="1:3" ht="15.75" customHeight="1">
      <c r="A19" s="60"/>
      <c r="B19" s="60"/>
      <c r="C19" s="22"/>
    </row>
    <row r="20" spans="1:3" ht="15.75" customHeight="1">
      <c r="A20" s="60">
        <v>21905471</v>
      </c>
      <c r="B20" s="60">
        <v>15.5</v>
      </c>
      <c r="C20" s="22">
        <v>9</v>
      </c>
    </row>
    <row r="21" spans="1:3" ht="15.75" customHeight="1">
      <c r="A21" s="60"/>
      <c r="B21" s="60"/>
      <c r="C21" s="22"/>
    </row>
    <row r="22" spans="1:3" ht="15.75" customHeight="1">
      <c r="A22" s="60">
        <v>21911956</v>
      </c>
      <c r="B22" s="60">
        <v>15.5</v>
      </c>
      <c r="C22" s="22">
        <v>9</v>
      </c>
    </row>
    <row r="23" spans="1:3" ht="15.75" customHeight="1">
      <c r="A23" s="60"/>
      <c r="B23" s="60"/>
      <c r="C23" s="22"/>
    </row>
    <row r="24" spans="1:3" ht="15.75" customHeight="1">
      <c r="A24" s="60">
        <v>21902977</v>
      </c>
      <c r="B24" s="60">
        <v>15.25</v>
      </c>
      <c r="C24" s="22">
        <v>10</v>
      </c>
    </row>
    <row r="25" spans="1:3" ht="15.75" customHeight="1">
      <c r="A25" s="60"/>
      <c r="B25" s="60"/>
      <c r="C25" s="22"/>
    </row>
    <row r="26" spans="1:3" ht="15.75" customHeight="1">
      <c r="A26" s="60">
        <v>21901555</v>
      </c>
      <c r="B26" s="60">
        <v>15</v>
      </c>
      <c r="C26" s="22">
        <v>11</v>
      </c>
    </row>
    <row r="27" spans="1:3" ht="15.75" customHeight="1">
      <c r="A27" s="60"/>
      <c r="B27" s="60"/>
      <c r="C27" s="22"/>
    </row>
    <row r="28" spans="1:3" ht="15.75" customHeight="1">
      <c r="A28" s="60">
        <v>21906717</v>
      </c>
      <c r="B28" s="60">
        <v>14</v>
      </c>
      <c r="C28" s="22">
        <v>12</v>
      </c>
    </row>
    <row r="29" spans="1:3" ht="15.75" customHeight="1">
      <c r="A29" s="60"/>
      <c r="B29" s="60"/>
      <c r="C29" s="22"/>
    </row>
    <row r="30" spans="1:3" ht="15.75" customHeight="1">
      <c r="A30" s="60">
        <v>21904884</v>
      </c>
      <c r="B30" s="60">
        <v>13.75</v>
      </c>
      <c r="C30" s="22">
        <v>13</v>
      </c>
    </row>
    <row r="31" spans="1:3" ht="15.75" customHeight="1">
      <c r="A31" s="60"/>
      <c r="B31" s="60"/>
      <c r="C31" s="22"/>
    </row>
    <row r="32" spans="1:3" ht="15.75" customHeight="1">
      <c r="A32" s="60">
        <v>21905824</v>
      </c>
      <c r="B32" s="60">
        <v>13.5</v>
      </c>
      <c r="C32" s="22">
        <v>14</v>
      </c>
    </row>
    <row r="33" spans="1:3" ht="15.75" customHeight="1">
      <c r="A33" s="57"/>
      <c r="B33" s="60"/>
      <c r="C33" s="22"/>
    </row>
    <row r="34" spans="1:3" ht="15.75" customHeight="1">
      <c r="A34" s="60">
        <v>21910754</v>
      </c>
      <c r="B34" s="60">
        <v>13.5</v>
      </c>
      <c r="C34" s="22">
        <v>14</v>
      </c>
    </row>
    <row r="35" spans="1:3" ht="15.75" customHeight="1">
      <c r="A35" s="60"/>
      <c r="B35" s="60"/>
      <c r="C35" s="22"/>
    </row>
    <row r="36" spans="1:3" ht="15.75" customHeight="1">
      <c r="A36" s="60">
        <v>21807790</v>
      </c>
      <c r="B36" s="60">
        <v>13</v>
      </c>
      <c r="C36" s="22">
        <v>15</v>
      </c>
    </row>
    <row r="37" spans="1:3" ht="15.75" customHeight="1">
      <c r="A37" s="60"/>
      <c r="B37" s="60"/>
      <c r="C37" s="22"/>
    </row>
    <row r="38" spans="1:3" ht="15.75" customHeight="1">
      <c r="A38" s="60">
        <v>21903129</v>
      </c>
      <c r="B38" s="60">
        <v>12.5</v>
      </c>
      <c r="C38" s="22">
        <v>16</v>
      </c>
    </row>
    <row r="39" spans="1:3" ht="15.75" customHeight="1">
      <c r="A39" s="60"/>
      <c r="B39" s="60"/>
      <c r="C39" s="22"/>
    </row>
    <row r="40" spans="1:3" ht="15.75" customHeight="1">
      <c r="A40" s="60">
        <v>21903496</v>
      </c>
      <c r="B40" s="60">
        <v>12</v>
      </c>
      <c r="C40" s="22">
        <v>17</v>
      </c>
    </row>
    <row r="41" spans="1:3" ht="15.75" customHeight="1">
      <c r="A41" s="60"/>
      <c r="B41" s="60"/>
      <c r="C41" s="22"/>
    </row>
    <row r="42" spans="1:3" ht="15.75" customHeight="1">
      <c r="A42" s="60">
        <v>21903403</v>
      </c>
      <c r="B42" s="60">
        <v>10.5</v>
      </c>
      <c r="C42" s="22">
        <v>18</v>
      </c>
    </row>
    <row r="43" spans="1:3" ht="15.75" customHeight="1">
      <c r="A43" s="60"/>
      <c r="B43" s="60"/>
      <c r="C43" s="22"/>
    </row>
    <row r="44" spans="1:3" ht="15.75" customHeight="1">
      <c r="A44" s="60">
        <v>21902228</v>
      </c>
      <c r="B44" s="60">
        <v>9.75</v>
      </c>
      <c r="C44" s="22">
        <v>19</v>
      </c>
    </row>
    <row r="45" spans="1:3" ht="15.75" customHeight="1">
      <c r="A45" s="60"/>
      <c r="B45" s="60"/>
      <c r="C45" s="22"/>
    </row>
    <row r="46" spans="1:3" ht="15.75" customHeight="1">
      <c r="A46" s="60">
        <v>21902616</v>
      </c>
      <c r="B46" s="60">
        <v>9.5</v>
      </c>
      <c r="C46">
        <v>20</v>
      </c>
    </row>
    <row r="47" spans="1:3" ht="15.75" customHeight="1"/>
    <row r="48" spans="1:3" ht="15.75" customHeight="1">
      <c r="A48" s="65">
        <v>21908731</v>
      </c>
      <c r="B48" s="65">
        <v>0.5</v>
      </c>
      <c r="C48" s="65">
        <v>21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2:C45">
    <cfRule type="expression" dxfId="5" priority="1">
      <formula>MOD(ROW(),2)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F5C35"/>
  </sheetPr>
  <dimension ref="A1:F1000"/>
  <sheetViews>
    <sheetView workbookViewId="0">
      <selection activeCell="A2" sqref="A2:B24"/>
    </sheetView>
  </sheetViews>
  <sheetFormatPr baseColWidth="10" defaultColWidth="11.28515625" defaultRowHeight="15" customHeight="1"/>
  <cols>
    <col min="1" max="1" width="15.85546875" customWidth="1"/>
    <col min="2" max="2" width="10.85546875" customWidth="1"/>
    <col min="3" max="4" width="10.5703125" customWidth="1"/>
    <col min="5" max="5" width="22" customWidth="1"/>
    <col min="6" max="26" width="10.5703125" customWidth="1"/>
  </cols>
  <sheetData>
    <row r="1" spans="1:6" ht="15.75" customHeight="1">
      <c r="A1" s="58" t="s">
        <v>0</v>
      </c>
      <c r="B1" s="58" t="s">
        <v>5</v>
      </c>
      <c r="C1" s="58" t="s">
        <v>21</v>
      </c>
      <c r="E1" s="59" t="s">
        <v>22</v>
      </c>
      <c r="F1" s="58">
        <f>COUNT(B:B)</f>
        <v>23</v>
      </c>
    </row>
    <row r="2" spans="1:6" ht="15.75" customHeight="1">
      <c r="A2" s="67">
        <v>21803737</v>
      </c>
      <c r="B2" s="67">
        <v>15</v>
      </c>
      <c r="C2" s="67">
        <v>10</v>
      </c>
    </row>
    <row r="3" spans="1:6" ht="15.75" customHeight="1">
      <c r="A3" s="66">
        <v>21900432</v>
      </c>
      <c r="B3" s="66">
        <v>13</v>
      </c>
      <c r="C3" s="66">
        <v>15</v>
      </c>
      <c r="E3" s="47" t="s">
        <v>23</v>
      </c>
      <c r="F3" s="48">
        <f>MIN(B:B)</f>
        <v>6.5</v>
      </c>
    </row>
    <row r="4" spans="1:6" ht="15.75" customHeight="1">
      <c r="A4" s="67">
        <v>21901385</v>
      </c>
      <c r="B4" s="67">
        <v>16</v>
      </c>
      <c r="C4" s="67">
        <v>6</v>
      </c>
      <c r="E4" s="47" t="s">
        <v>24</v>
      </c>
      <c r="F4" s="48">
        <f>AVERAGE(B:B)</f>
        <v>14.239130434782609</v>
      </c>
    </row>
    <row r="5" spans="1:6" ht="15.75" customHeight="1">
      <c r="A5" s="66">
        <v>21902337</v>
      </c>
      <c r="B5" s="66">
        <v>15</v>
      </c>
      <c r="C5" s="66">
        <v>10</v>
      </c>
      <c r="E5" s="47" t="s">
        <v>25</v>
      </c>
      <c r="F5" s="48">
        <f>MAX(B:B)</f>
        <v>20</v>
      </c>
    </row>
    <row r="6" spans="1:6" ht="15.75" customHeight="1">
      <c r="A6" s="67">
        <v>21902493</v>
      </c>
      <c r="B6" s="67">
        <v>12</v>
      </c>
      <c r="C6" s="67">
        <v>17</v>
      </c>
    </row>
    <row r="7" spans="1:6" ht="15.75" customHeight="1">
      <c r="A7" s="66">
        <v>21902594</v>
      </c>
      <c r="B7" s="66">
        <v>14.5</v>
      </c>
      <c r="C7" s="66">
        <v>14</v>
      </c>
    </row>
    <row r="8" spans="1:6" ht="15.75" customHeight="1">
      <c r="A8" s="67">
        <v>21902616</v>
      </c>
      <c r="B8" s="67">
        <v>11.5</v>
      </c>
      <c r="C8" s="67">
        <v>19</v>
      </c>
    </row>
    <row r="9" spans="1:6" ht="15.75" customHeight="1">
      <c r="A9" s="66">
        <v>21902919</v>
      </c>
      <c r="B9" s="66">
        <v>16</v>
      </c>
      <c r="C9" s="66">
        <v>6</v>
      </c>
    </row>
    <row r="10" spans="1:6" ht="15.75" customHeight="1">
      <c r="A10" s="67">
        <v>21903104</v>
      </c>
      <c r="B10" s="67">
        <v>19</v>
      </c>
      <c r="C10" s="67">
        <v>2</v>
      </c>
    </row>
    <row r="11" spans="1:6" ht="15.75" customHeight="1">
      <c r="A11" s="66">
        <v>21903125</v>
      </c>
      <c r="B11" s="66">
        <v>12</v>
      </c>
      <c r="C11" s="66">
        <v>17</v>
      </c>
    </row>
    <row r="12" spans="1:6" ht="15.75" customHeight="1">
      <c r="A12" s="67">
        <v>21903403</v>
      </c>
      <c r="B12" s="67">
        <v>15.5</v>
      </c>
      <c r="C12" s="67">
        <v>8</v>
      </c>
    </row>
    <row r="13" spans="1:6" ht="15.75" customHeight="1">
      <c r="A13" s="66">
        <v>21903452</v>
      </c>
      <c r="B13" s="66">
        <v>9</v>
      </c>
      <c r="C13" s="66">
        <v>21</v>
      </c>
    </row>
    <row r="14" spans="1:6" ht="15.75" customHeight="1">
      <c r="A14" s="67">
        <v>21904296</v>
      </c>
      <c r="B14" s="67">
        <v>18.5</v>
      </c>
      <c r="C14" s="67">
        <v>4</v>
      </c>
    </row>
    <row r="15" spans="1:6" ht="15.75" customHeight="1">
      <c r="A15" s="66">
        <v>21904557</v>
      </c>
      <c r="B15" s="66">
        <v>16.5</v>
      </c>
      <c r="C15" s="66">
        <v>5</v>
      </c>
    </row>
    <row r="16" spans="1:6" ht="15.75" customHeight="1">
      <c r="A16" s="67">
        <v>21904884</v>
      </c>
      <c r="B16" s="67">
        <v>15</v>
      </c>
      <c r="C16" s="67">
        <v>10</v>
      </c>
    </row>
    <row r="17" spans="1:3" ht="15.75" customHeight="1">
      <c r="A17" s="66">
        <v>21905427</v>
      </c>
      <c r="B17" s="66">
        <v>11</v>
      </c>
      <c r="C17" s="66">
        <v>20</v>
      </c>
    </row>
    <row r="18" spans="1:3" ht="15.75" customHeight="1">
      <c r="A18" s="67">
        <v>21906294</v>
      </c>
      <c r="B18" s="67">
        <v>19</v>
      </c>
      <c r="C18" s="67">
        <v>2</v>
      </c>
    </row>
    <row r="19" spans="1:3" ht="15.75" customHeight="1">
      <c r="A19" s="66">
        <v>21907465</v>
      </c>
      <c r="B19" s="66">
        <v>9</v>
      </c>
      <c r="C19" s="66">
        <v>21</v>
      </c>
    </row>
    <row r="20" spans="1:3" ht="15.75" customHeight="1">
      <c r="A20" s="67">
        <v>21907526</v>
      </c>
      <c r="B20" s="67">
        <v>15.5</v>
      </c>
      <c r="C20" s="67">
        <v>8</v>
      </c>
    </row>
    <row r="21" spans="1:3" ht="15.75" customHeight="1">
      <c r="A21" s="66">
        <v>21908501</v>
      </c>
      <c r="B21" s="66">
        <v>15</v>
      </c>
      <c r="C21" s="66">
        <v>10</v>
      </c>
    </row>
    <row r="22" spans="1:3" ht="15.75" customHeight="1">
      <c r="A22" s="67">
        <v>21908731</v>
      </c>
      <c r="B22" s="67">
        <v>6.5</v>
      </c>
      <c r="C22" s="67">
        <v>23</v>
      </c>
    </row>
    <row r="23" spans="1:3" ht="15.75" customHeight="1">
      <c r="A23" s="66">
        <v>21911943</v>
      </c>
      <c r="B23" s="66">
        <v>13</v>
      </c>
      <c r="C23" s="66">
        <v>15</v>
      </c>
    </row>
    <row r="24" spans="1:3" ht="15.75" customHeight="1">
      <c r="A24" s="67">
        <v>21911956</v>
      </c>
      <c r="B24" s="67">
        <v>20</v>
      </c>
      <c r="C24" s="67">
        <v>1</v>
      </c>
    </row>
    <row r="25" spans="1:3" ht="15.75" customHeight="1">
      <c r="A25" s="60"/>
      <c r="B25" s="60"/>
      <c r="C25" s="22"/>
    </row>
    <row r="26" spans="1:3" ht="15.75" customHeight="1">
      <c r="A26" s="60"/>
      <c r="B26" s="60"/>
      <c r="C26" s="22"/>
    </row>
    <row r="27" spans="1:3" ht="15.75" customHeight="1">
      <c r="A27" s="60"/>
      <c r="B27" s="60"/>
      <c r="C27" s="22"/>
    </row>
    <row r="28" spans="1:3" ht="15.75" customHeight="1">
      <c r="A28" s="60"/>
      <c r="B28" s="60"/>
      <c r="C28" s="22"/>
    </row>
    <row r="29" spans="1:3" ht="15.75" customHeight="1">
      <c r="A29" s="60"/>
      <c r="B29" s="60"/>
      <c r="C29" s="22"/>
    </row>
    <row r="30" spans="1:3" ht="15.75" customHeight="1">
      <c r="A30" s="60"/>
      <c r="B30" s="60"/>
      <c r="C30" s="22"/>
    </row>
    <row r="31" spans="1:3" ht="15.75" customHeight="1">
      <c r="A31" s="60"/>
      <c r="B31" s="60"/>
      <c r="C31" s="22"/>
    </row>
    <row r="32" spans="1:3" ht="15.75" customHeight="1">
      <c r="A32" s="60"/>
      <c r="B32" s="60"/>
      <c r="C32" s="22"/>
    </row>
    <row r="33" spans="1:3" ht="15.75" customHeight="1">
      <c r="A33" s="60"/>
      <c r="B33" s="60"/>
      <c r="C33" s="22"/>
    </row>
    <row r="34" spans="1:3" ht="15.75" customHeight="1">
      <c r="A34" s="60"/>
      <c r="B34" s="60"/>
      <c r="C34" s="22"/>
    </row>
    <row r="35" spans="1:3" ht="15.75" customHeight="1">
      <c r="A35" s="60"/>
      <c r="B35" s="60"/>
      <c r="C35" s="22"/>
    </row>
    <row r="36" spans="1:3" ht="15.75" customHeight="1">
      <c r="A36" s="60"/>
      <c r="B36" s="60"/>
      <c r="C36" s="22"/>
    </row>
    <row r="37" spans="1:3" ht="15.75" customHeight="1">
      <c r="A37" s="60"/>
      <c r="B37" s="60"/>
      <c r="C37" s="22"/>
    </row>
    <row r="38" spans="1:3" ht="15.75" customHeight="1">
      <c r="A38" s="60"/>
      <c r="B38" s="61"/>
      <c r="C38" s="22"/>
    </row>
    <row r="39" spans="1:3" ht="15.75" customHeight="1">
      <c r="A39" s="60"/>
      <c r="B39" s="60"/>
      <c r="C39" s="22"/>
    </row>
    <row r="40" spans="1:3" ht="15.75" customHeight="1">
      <c r="A40" s="60"/>
      <c r="B40" s="60"/>
      <c r="C40" s="22"/>
    </row>
    <row r="41" spans="1:3" ht="15.75" customHeight="1">
      <c r="A41" s="60"/>
      <c r="B41" s="60"/>
      <c r="C41" s="22"/>
    </row>
    <row r="42" spans="1:3" ht="15.75" customHeight="1">
      <c r="A42" s="60"/>
      <c r="B42" s="60"/>
      <c r="C42" s="22"/>
    </row>
    <row r="43" spans="1:3" ht="15.75" customHeight="1">
      <c r="A43" s="60"/>
      <c r="B43" s="60"/>
      <c r="C43" s="22"/>
    </row>
    <row r="44" spans="1:3" ht="15.75" customHeight="1">
      <c r="A44" s="60"/>
      <c r="B44" s="60"/>
      <c r="C44" s="22"/>
    </row>
    <row r="45" spans="1:3" ht="15.75" customHeight="1">
      <c r="A45" s="60"/>
      <c r="B45" s="60"/>
      <c r="C45" s="22"/>
    </row>
    <row r="46" spans="1:3" ht="15.75" customHeight="1">
      <c r="A46" s="60"/>
      <c r="B46" s="60"/>
      <c r="C46" s="22"/>
    </row>
    <row r="47" spans="1:3" ht="15.75" customHeight="1">
      <c r="A47" s="60"/>
      <c r="B47" s="60"/>
      <c r="C47" s="22"/>
    </row>
    <row r="48" spans="1:3" ht="15.75" customHeight="1">
      <c r="A48" s="60"/>
      <c r="B48" s="60"/>
      <c r="C48" s="22"/>
    </row>
    <row r="49" spans="1:3" ht="15.75" customHeight="1">
      <c r="A49" s="60"/>
      <c r="B49" s="60"/>
      <c r="C49" s="22"/>
    </row>
    <row r="50" spans="1:3" ht="15.75" customHeight="1">
      <c r="A50" s="60"/>
      <c r="B50" s="60"/>
      <c r="C50" s="22"/>
    </row>
    <row r="51" spans="1:3" ht="15.75" customHeight="1">
      <c r="A51" s="60"/>
      <c r="B51" s="60"/>
      <c r="C51" s="22"/>
    </row>
    <row r="52" spans="1:3" ht="15.75" customHeight="1">
      <c r="A52" s="60"/>
      <c r="B52" s="60"/>
      <c r="C52" s="22"/>
    </row>
    <row r="53" spans="1:3" ht="15.75" customHeight="1">
      <c r="A53" s="60"/>
      <c r="B53" s="60"/>
      <c r="C53" s="22"/>
    </row>
    <row r="54" spans="1:3" ht="15.75" customHeight="1">
      <c r="A54" s="60"/>
      <c r="B54" s="60"/>
      <c r="C54" s="22"/>
    </row>
    <row r="55" spans="1:3" ht="15.75" customHeight="1">
      <c r="A55" s="60"/>
      <c r="B55" s="60"/>
      <c r="C55" s="22"/>
    </row>
    <row r="56" spans="1:3" ht="15.75" customHeight="1">
      <c r="A56" s="60"/>
      <c r="B56" s="60"/>
      <c r="C56" s="22"/>
    </row>
    <row r="57" spans="1:3" ht="15.75" customHeight="1">
      <c r="A57" s="60"/>
      <c r="B57" s="60"/>
      <c r="C57" s="22"/>
    </row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25:C57">
    <cfRule type="expression" dxfId="4" priority="1">
      <formula>MOD(ROW(),2)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F5C35"/>
  </sheetPr>
  <dimension ref="A1:L1000"/>
  <sheetViews>
    <sheetView workbookViewId="0">
      <selection activeCell="H26" sqref="H26"/>
    </sheetView>
  </sheetViews>
  <sheetFormatPr baseColWidth="10" defaultColWidth="11.28515625" defaultRowHeight="15" customHeight="1"/>
  <cols>
    <col min="1" max="1" width="15.85546875" customWidth="1"/>
    <col min="2" max="4" width="10.5703125" customWidth="1"/>
    <col min="5" max="5" width="22" customWidth="1"/>
    <col min="6" max="26" width="10.5703125" customWidth="1"/>
  </cols>
  <sheetData>
    <row r="1" spans="1:12" ht="15.75" customHeight="1">
      <c r="A1" s="58" t="s">
        <v>0</v>
      </c>
      <c r="B1" s="58" t="s">
        <v>5</v>
      </c>
      <c r="C1" s="58" t="s">
        <v>21</v>
      </c>
      <c r="E1" s="59" t="s">
        <v>22</v>
      </c>
      <c r="F1" s="58">
        <f>COUNT(B:B)</f>
        <v>117</v>
      </c>
      <c r="H1" s="44"/>
      <c r="I1" s="44"/>
      <c r="J1" s="44"/>
      <c r="K1" s="20"/>
      <c r="L1" s="44"/>
    </row>
    <row r="2" spans="1:12" ht="15.75" customHeight="1">
      <c r="A2" s="64">
        <v>21000000</v>
      </c>
      <c r="B2" s="64">
        <v>5.833333333333333</v>
      </c>
      <c r="C2" s="64">
        <v>77</v>
      </c>
    </row>
    <row r="3" spans="1:12" ht="15.75" customHeight="1">
      <c r="A3" s="64">
        <v>21709068</v>
      </c>
      <c r="B3" s="64">
        <v>5.416666666666667</v>
      </c>
      <c r="C3" s="64">
        <v>84</v>
      </c>
      <c r="E3" s="47" t="s">
        <v>23</v>
      </c>
      <c r="F3" s="48">
        <f>MIN(B:B)</f>
        <v>0.83333333333333337</v>
      </c>
    </row>
    <row r="4" spans="1:12" ht="15.75" customHeight="1">
      <c r="A4" s="64">
        <v>21800953</v>
      </c>
      <c r="B4" s="64">
        <v>6.25</v>
      </c>
      <c r="C4" s="64">
        <v>70</v>
      </c>
      <c r="E4" s="47" t="s">
        <v>24</v>
      </c>
      <c r="F4" s="48">
        <f>AVERAGE(B:B)</f>
        <v>6.9230769230769269</v>
      </c>
    </row>
    <row r="5" spans="1:12" ht="15.75" customHeight="1">
      <c r="A5" s="64">
        <v>21802325</v>
      </c>
      <c r="B5" s="64">
        <v>10.416666666666666</v>
      </c>
      <c r="C5" s="64">
        <v>17</v>
      </c>
      <c r="E5" s="47" t="s">
        <v>25</v>
      </c>
      <c r="F5" s="48">
        <f>MAX(B:B)</f>
        <v>12.5</v>
      </c>
    </row>
    <row r="6" spans="1:12" ht="15.75" customHeight="1">
      <c r="A6" s="64">
        <v>21804729</v>
      </c>
      <c r="B6" s="64">
        <v>10.833333333333334</v>
      </c>
      <c r="C6" s="64">
        <v>11</v>
      </c>
    </row>
    <row r="7" spans="1:12" ht="15.75" customHeight="1">
      <c r="A7" s="64">
        <v>21814035</v>
      </c>
      <c r="B7" s="64">
        <v>5.833333333333333</v>
      </c>
      <c r="C7" s="64">
        <v>76</v>
      </c>
    </row>
    <row r="8" spans="1:12" ht="15.75" customHeight="1">
      <c r="A8" s="64">
        <v>21817500</v>
      </c>
      <c r="B8" s="64">
        <v>9.1666666666666661</v>
      </c>
      <c r="C8" s="64">
        <v>32</v>
      </c>
    </row>
    <row r="9" spans="1:12" ht="15.75" customHeight="1">
      <c r="A9" s="64">
        <v>21818497</v>
      </c>
      <c r="B9" s="64">
        <v>12.5</v>
      </c>
      <c r="C9" s="64">
        <v>1</v>
      </c>
    </row>
    <row r="10" spans="1:12" ht="15.75" customHeight="1">
      <c r="A10" s="64">
        <v>21900113</v>
      </c>
      <c r="B10" s="64">
        <v>10</v>
      </c>
      <c r="C10" s="64">
        <v>18</v>
      </c>
    </row>
    <row r="11" spans="1:12" ht="15.75" customHeight="1">
      <c r="A11" s="64">
        <v>21900116</v>
      </c>
      <c r="B11" s="64">
        <v>4.583333333333333</v>
      </c>
      <c r="C11" s="64">
        <v>89</v>
      </c>
    </row>
    <row r="12" spans="1:12" ht="15.75" customHeight="1">
      <c r="A12" s="64">
        <v>21900117</v>
      </c>
      <c r="B12" s="64">
        <v>7.5</v>
      </c>
      <c r="C12" s="64">
        <v>54</v>
      </c>
    </row>
    <row r="13" spans="1:12" ht="15.75" customHeight="1">
      <c r="A13" s="64">
        <v>21900193</v>
      </c>
      <c r="B13" s="64">
        <v>8.3333333333333339</v>
      </c>
      <c r="C13" s="64">
        <v>38</v>
      </c>
    </row>
    <row r="14" spans="1:12" ht="15.75" customHeight="1">
      <c r="A14" s="64">
        <v>21900236</v>
      </c>
      <c r="B14" s="64">
        <v>8.75</v>
      </c>
      <c r="C14" s="64">
        <v>33</v>
      </c>
    </row>
    <row r="15" spans="1:12" ht="15.75" customHeight="1">
      <c r="A15" s="64">
        <v>21900303</v>
      </c>
      <c r="B15" s="64">
        <v>7.5</v>
      </c>
      <c r="C15" s="64">
        <v>53</v>
      </c>
    </row>
    <row r="16" spans="1:12" ht="15.75" customHeight="1">
      <c r="A16" s="64">
        <v>21900333</v>
      </c>
      <c r="B16" s="64">
        <v>1.6666666666666667</v>
      </c>
      <c r="C16" s="64">
        <v>110</v>
      </c>
    </row>
    <row r="17" spans="1:3" ht="15.75" customHeight="1">
      <c r="A17" s="64">
        <v>21900341</v>
      </c>
      <c r="B17" s="64">
        <v>11.25</v>
      </c>
      <c r="C17" s="64">
        <v>5</v>
      </c>
    </row>
    <row r="18" spans="1:3" ht="15.75" customHeight="1">
      <c r="A18" s="64">
        <v>21900499</v>
      </c>
      <c r="B18" s="64">
        <v>7.083333333333333</v>
      </c>
      <c r="C18" s="64">
        <v>59</v>
      </c>
    </row>
    <row r="19" spans="1:3" ht="15.75" customHeight="1">
      <c r="A19" s="64">
        <v>21900556</v>
      </c>
      <c r="B19" s="64">
        <v>4.583333333333333</v>
      </c>
      <c r="C19" s="64">
        <v>90</v>
      </c>
    </row>
    <row r="20" spans="1:3" ht="15.75" customHeight="1">
      <c r="A20" s="64">
        <v>21900577</v>
      </c>
      <c r="B20" s="64">
        <v>10</v>
      </c>
      <c r="C20" s="64">
        <v>23</v>
      </c>
    </row>
    <row r="21" spans="1:3" ht="15.75" customHeight="1">
      <c r="A21" s="64">
        <v>21900692</v>
      </c>
      <c r="B21" s="64">
        <v>10</v>
      </c>
      <c r="C21" s="64">
        <v>20</v>
      </c>
    </row>
    <row r="22" spans="1:3" ht="15.75" customHeight="1">
      <c r="A22" s="64">
        <v>21900789</v>
      </c>
      <c r="B22" s="64">
        <v>4.166666666666667</v>
      </c>
      <c r="C22" s="64">
        <v>96</v>
      </c>
    </row>
    <row r="23" spans="1:3" ht="15.75" customHeight="1">
      <c r="A23" s="64">
        <v>21900800</v>
      </c>
      <c r="B23" s="64">
        <v>7.083333333333333</v>
      </c>
      <c r="C23" s="64">
        <v>61</v>
      </c>
    </row>
    <row r="24" spans="1:3" ht="15.75" customHeight="1">
      <c r="A24" s="64">
        <v>21900807</v>
      </c>
      <c r="B24" s="64">
        <v>11.25</v>
      </c>
      <c r="C24" s="64">
        <v>7</v>
      </c>
    </row>
    <row r="25" spans="1:3" ht="15.75" customHeight="1">
      <c r="A25" s="64">
        <v>21900821</v>
      </c>
      <c r="B25" s="64">
        <v>6.666666666666667</v>
      </c>
      <c r="C25" s="64">
        <v>62</v>
      </c>
    </row>
    <row r="26" spans="1:3" ht="15.75" customHeight="1">
      <c r="A26" s="64">
        <v>21901363</v>
      </c>
      <c r="B26" s="64">
        <v>8.3333333333333339</v>
      </c>
      <c r="C26" s="64">
        <v>42</v>
      </c>
    </row>
    <row r="27" spans="1:3" ht="15.75" customHeight="1">
      <c r="A27" s="64">
        <v>21901427</v>
      </c>
      <c r="B27" s="64">
        <v>6.666666666666667</v>
      </c>
      <c r="C27" s="64">
        <v>66</v>
      </c>
    </row>
    <row r="28" spans="1:3" ht="15.75" customHeight="1">
      <c r="A28" s="64">
        <v>21901489</v>
      </c>
      <c r="B28" s="64">
        <v>11.25</v>
      </c>
      <c r="C28" s="64">
        <v>8</v>
      </c>
    </row>
    <row r="29" spans="1:3" ht="15.75" customHeight="1">
      <c r="A29" s="64">
        <v>21901612</v>
      </c>
      <c r="B29" s="64">
        <v>10.416666666666666</v>
      </c>
      <c r="C29" s="64">
        <v>14</v>
      </c>
    </row>
    <row r="30" spans="1:3" ht="15.75" customHeight="1">
      <c r="A30" s="64">
        <v>21901702</v>
      </c>
      <c r="B30" s="64">
        <v>8.75</v>
      </c>
      <c r="C30" s="64">
        <v>34</v>
      </c>
    </row>
    <row r="31" spans="1:3" ht="15.75" customHeight="1">
      <c r="A31" s="64">
        <v>21901786</v>
      </c>
      <c r="B31" s="64">
        <v>9.1666666666666661</v>
      </c>
      <c r="C31" s="64">
        <v>30</v>
      </c>
    </row>
    <row r="32" spans="1:3" ht="15.75" customHeight="1">
      <c r="A32" s="64">
        <v>21901822</v>
      </c>
      <c r="B32" s="64">
        <v>3.3333333333333335</v>
      </c>
      <c r="C32" s="64">
        <v>103</v>
      </c>
    </row>
    <row r="33" spans="1:11" ht="15.75" customHeight="1">
      <c r="A33" s="64">
        <v>21901872</v>
      </c>
      <c r="B33" s="64">
        <v>12.083333333333334</v>
      </c>
      <c r="C33" s="64">
        <v>2</v>
      </c>
    </row>
    <row r="34" spans="1:11" ht="15.75" customHeight="1">
      <c r="A34" s="64">
        <v>21901905</v>
      </c>
      <c r="B34" s="64">
        <v>11.25</v>
      </c>
      <c r="C34" s="64">
        <v>6</v>
      </c>
    </row>
    <row r="35" spans="1:11" ht="15.75" customHeight="1">
      <c r="A35" s="64">
        <v>21901988</v>
      </c>
      <c r="B35" s="64">
        <v>5.833333333333333</v>
      </c>
      <c r="C35" s="64">
        <v>81</v>
      </c>
    </row>
    <row r="36" spans="1:11" ht="15.75" customHeight="1">
      <c r="A36" s="64">
        <v>21902062</v>
      </c>
      <c r="B36" s="64">
        <v>10.416666666666666</v>
      </c>
      <c r="C36" s="64">
        <v>16</v>
      </c>
    </row>
    <row r="37" spans="1:11" ht="15.75" customHeight="1">
      <c r="A37" s="64">
        <v>21902101</v>
      </c>
      <c r="B37" s="64">
        <v>6.666666666666667</v>
      </c>
      <c r="C37" s="64">
        <v>63</v>
      </c>
    </row>
    <row r="38" spans="1:11" ht="15.75" customHeight="1">
      <c r="A38" s="64">
        <v>21902110</v>
      </c>
      <c r="B38" s="64">
        <v>4.166666666666667</v>
      </c>
      <c r="C38" s="64">
        <v>94</v>
      </c>
    </row>
    <row r="39" spans="1:11" ht="15.75" customHeight="1">
      <c r="A39" s="64">
        <v>21902155</v>
      </c>
      <c r="B39" s="64">
        <v>10</v>
      </c>
      <c r="C39" s="64">
        <v>19</v>
      </c>
    </row>
    <row r="40" spans="1:11" ht="15.75" customHeight="1">
      <c r="A40" s="64">
        <v>21902206</v>
      </c>
      <c r="B40" s="64">
        <v>4.166666666666667</v>
      </c>
      <c r="C40" s="64">
        <v>93</v>
      </c>
    </row>
    <row r="41" spans="1:11" ht="15.75" customHeight="1">
      <c r="A41" s="64">
        <v>21902228</v>
      </c>
      <c r="B41" s="64">
        <v>4.166666666666667</v>
      </c>
      <c r="C41" s="64">
        <v>95</v>
      </c>
    </row>
    <row r="42" spans="1:11" ht="15.75" customHeight="1">
      <c r="A42" s="64">
        <v>21902238</v>
      </c>
      <c r="B42" s="64">
        <v>3.75</v>
      </c>
      <c r="C42" s="64">
        <v>99</v>
      </c>
    </row>
    <row r="43" spans="1:11" ht="15.75" customHeight="1">
      <c r="A43" s="64">
        <v>21902385</v>
      </c>
      <c r="B43" s="64">
        <v>10</v>
      </c>
      <c r="C43" s="64">
        <v>22</v>
      </c>
      <c r="K43" s="22"/>
    </row>
    <row r="44" spans="1:11" ht="15.75" customHeight="1">
      <c r="A44" s="64">
        <v>21902552</v>
      </c>
      <c r="B44" s="64">
        <v>8.3333333333333339</v>
      </c>
      <c r="C44" s="64">
        <v>41</v>
      </c>
      <c r="K44" s="22"/>
    </row>
    <row r="45" spans="1:11" ht="15.75" customHeight="1">
      <c r="A45" s="64">
        <v>21902768</v>
      </c>
      <c r="B45" s="64">
        <v>8.75</v>
      </c>
      <c r="C45" s="64">
        <v>35</v>
      </c>
      <c r="K45" s="22"/>
    </row>
    <row r="46" spans="1:11" ht="15.75" customHeight="1">
      <c r="A46" s="64">
        <v>21902825</v>
      </c>
      <c r="B46" s="64">
        <v>7.916666666666667</v>
      </c>
      <c r="C46" s="64">
        <v>48</v>
      </c>
      <c r="K46" s="22"/>
    </row>
    <row r="47" spans="1:11" ht="15.75" customHeight="1">
      <c r="A47" s="64">
        <v>21902887</v>
      </c>
      <c r="B47" s="64">
        <v>10.416666666666666</v>
      </c>
      <c r="C47" s="64">
        <v>12</v>
      </c>
      <c r="K47" s="22"/>
    </row>
    <row r="48" spans="1:11" ht="15.75" customHeight="1">
      <c r="A48" s="64">
        <v>21902888</v>
      </c>
      <c r="B48" s="64">
        <v>7.916666666666667</v>
      </c>
      <c r="C48" s="64">
        <v>49</v>
      </c>
      <c r="K48" s="22"/>
    </row>
    <row r="49" spans="1:11" ht="15.75" customHeight="1">
      <c r="A49" s="64">
        <v>21902897</v>
      </c>
      <c r="B49" s="64">
        <v>6.25</v>
      </c>
      <c r="C49" s="64">
        <v>69</v>
      </c>
      <c r="K49" s="22"/>
    </row>
    <row r="50" spans="1:11" ht="15.75" customHeight="1">
      <c r="A50" s="64">
        <v>21903072</v>
      </c>
      <c r="B50" s="64">
        <v>7.083333333333333</v>
      </c>
      <c r="C50" s="64">
        <v>58</v>
      </c>
      <c r="K50" s="22"/>
    </row>
    <row r="51" spans="1:11" ht="15.75" customHeight="1">
      <c r="A51" s="64">
        <v>21903081</v>
      </c>
      <c r="B51" s="64">
        <v>6.666666666666667</v>
      </c>
      <c r="C51" s="64">
        <v>64</v>
      </c>
      <c r="K51" s="22"/>
    </row>
    <row r="52" spans="1:11" ht="15.75" customHeight="1">
      <c r="A52" s="64">
        <v>21903090</v>
      </c>
      <c r="B52" s="64">
        <v>7.916666666666667</v>
      </c>
      <c r="C52" s="64">
        <v>46</v>
      </c>
      <c r="K52" s="22"/>
    </row>
    <row r="53" spans="1:11" ht="15.75" customHeight="1">
      <c r="A53" s="64">
        <v>21903095</v>
      </c>
      <c r="B53" s="64">
        <v>6.25</v>
      </c>
      <c r="C53" s="64">
        <v>74</v>
      </c>
      <c r="K53" s="22"/>
    </row>
    <row r="54" spans="1:11" ht="15.75" customHeight="1">
      <c r="A54" s="64">
        <v>21903123</v>
      </c>
      <c r="B54" s="64">
        <v>8.3333333333333339</v>
      </c>
      <c r="C54" s="64">
        <v>43</v>
      </c>
      <c r="K54" s="22"/>
    </row>
    <row r="55" spans="1:11" ht="15.75" customHeight="1">
      <c r="A55" s="64">
        <v>21903180</v>
      </c>
      <c r="B55" s="64">
        <v>9.5833333333333339</v>
      </c>
      <c r="C55" s="64">
        <v>28</v>
      </c>
      <c r="K55" s="22"/>
    </row>
    <row r="56" spans="1:11" ht="15.75" customHeight="1">
      <c r="A56" s="64">
        <v>21903196</v>
      </c>
      <c r="B56" s="64">
        <v>6.666666666666667</v>
      </c>
      <c r="C56" s="64">
        <v>65</v>
      </c>
      <c r="K56" s="22"/>
    </row>
    <row r="57" spans="1:11" ht="15.75" customHeight="1">
      <c r="A57" s="64">
        <v>21903279</v>
      </c>
      <c r="B57" s="64">
        <v>2.9166666666666665</v>
      </c>
      <c r="C57" s="64">
        <v>107</v>
      </c>
      <c r="K57" s="22"/>
    </row>
    <row r="58" spans="1:11" ht="15.75" customHeight="1">
      <c r="A58" s="64">
        <v>21903463</v>
      </c>
      <c r="B58" s="64">
        <v>7.916666666666667</v>
      </c>
      <c r="C58" s="64">
        <v>44</v>
      </c>
      <c r="K58" s="22"/>
    </row>
    <row r="59" spans="1:11" ht="15.75" customHeight="1">
      <c r="A59" s="64">
        <v>21903879</v>
      </c>
      <c r="B59" s="64">
        <v>9.1666666666666661</v>
      </c>
      <c r="C59" s="64">
        <v>31</v>
      </c>
      <c r="K59" s="22"/>
    </row>
    <row r="60" spans="1:11" ht="15.75" customHeight="1">
      <c r="A60" s="64">
        <v>21904004</v>
      </c>
      <c r="B60" s="64">
        <v>6.25</v>
      </c>
      <c r="C60" s="64">
        <v>72</v>
      </c>
      <c r="K60" s="22"/>
    </row>
    <row r="61" spans="1:11" ht="15.75" customHeight="1">
      <c r="A61" s="64">
        <v>21904230</v>
      </c>
      <c r="B61" s="64">
        <v>8.3333333333333339</v>
      </c>
      <c r="C61" s="64">
        <v>37</v>
      </c>
      <c r="K61" s="22"/>
    </row>
    <row r="62" spans="1:11" ht="15.75" customHeight="1">
      <c r="A62" s="64">
        <v>21904393</v>
      </c>
      <c r="B62" s="64">
        <v>9.5833333333333339</v>
      </c>
      <c r="C62" s="64">
        <v>26</v>
      </c>
      <c r="K62" s="22"/>
    </row>
    <row r="63" spans="1:11" ht="15.75" customHeight="1">
      <c r="A63" s="64">
        <v>21904442</v>
      </c>
      <c r="B63" s="64">
        <v>10.833333333333334</v>
      </c>
      <c r="C63" s="64">
        <v>10</v>
      </c>
      <c r="K63" s="22"/>
    </row>
    <row r="64" spans="1:11" ht="15.75" customHeight="1">
      <c r="A64" s="64">
        <v>21904461</v>
      </c>
      <c r="B64" s="64">
        <v>11.25</v>
      </c>
      <c r="C64" s="64">
        <v>4</v>
      </c>
      <c r="K64" s="22"/>
    </row>
    <row r="65" spans="1:11" ht="15.75" customHeight="1">
      <c r="A65" s="64">
        <v>21904599</v>
      </c>
      <c r="B65" s="64">
        <v>5.833333333333333</v>
      </c>
      <c r="C65" s="64">
        <v>82</v>
      </c>
      <c r="K65" s="22"/>
    </row>
    <row r="66" spans="1:11" ht="15.75" customHeight="1">
      <c r="A66" s="64">
        <v>21904600</v>
      </c>
      <c r="B66" s="64">
        <v>7.5</v>
      </c>
      <c r="C66" s="64">
        <v>50</v>
      </c>
      <c r="K66" s="22"/>
    </row>
    <row r="67" spans="1:11" ht="15.75" customHeight="1">
      <c r="A67" s="64">
        <v>21904656</v>
      </c>
      <c r="B67" s="64">
        <v>9.5833333333333339</v>
      </c>
      <c r="C67" s="64">
        <v>29</v>
      </c>
      <c r="K67" s="22"/>
    </row>
    <row r="68" spans="1:11" ht="15.75" customHeight="1">
      <c r="A68" s="64">
        <v>21904715</v>
      </c>
      <c r="B68" s="64">
        <v>2.0833333333333335</v>
      </c>
      <c r="C68" s="64">
        <v>109</v>
      </c>
      <c r="K68" s="22"/>
    </row>
    <row r="69" spans="1:11" ht="15.75" customHeight="1">
      <c r="A69" s="64">
        <v>21904884</v>
      </c>
      <c r="B69" s="64">
        <v>1.25</v>
      </c>
      <c r="C69" s="64">
        <v>116</v>
      </c>
      <c r="K69" s="22"/>
    </row>
    <row r="70" spans="1:11" ht="15.75" customHeight="1">
      <c r="A70" s="64">
        <v>21904977</v>
      </c>
      <c r="B70" s="64">
        <v>7.5</v>
      </c>
      <c r="C70" s="64">
        <v>55</v>
      </c>
      <c r="K70" s="22"/>
    </row>
    <row r="71" spans="1:11" ht="15.75" customHeight="1">
      <c r="A71" s="64">
        <v>21905003</v>
      </c>
      <c r="B71" s="64">
        <v>8.75</v>
      </c>
      <c r="C71" s="64">
        <v>36</v>
      </c>
      <c r="K71" s="22"/>
    </row>
    <row r="72" spans="1:11" ht="15.75" customHeight="1">
      <c r="A72" s="64">
        <v>21905143</v>
      </c>
      <c r="B72" s="64">
        <v>7.083333333333333</v>
      </c>
      <c r="C72" s="64">
        <v>60</v>
      </c>
      <c r="K72" s="22"/>
    </row>
    <row r="73" spans="1:11" ht="15.75" customHeight="1">
      <c r="A73" s="64">
        <v>21905157</v>
      </c>
      <c r="B73" s="64">
        <v>5</v>
      </c>
      <c r="C73" s="64">
        <v>86</v>
      </c>
      <c r="K73" s="22"/>
    </row>
    <row r="74" spans="1:11" ht="15.75" customHeight="1">
      <c r="A74" s="64">
        <v>21905264</v>
      </c>
      <c r="B74" s="64">
        <v>0.83333333333333337</v>
      </c>
      <c r="C74" s="64">
        <v>117</v>
      </c>
      <c r="K74" s="22"/>
    </row>
    <row r="75" spans="1:11" ht="15.75" customHeight="1">
      <c r="A75" s="64">
        <v>21905342</v>
      </c>
      <c r="B75" s="64">
        <v>8.3333333333333339</v>
      </c>
      <c r="C75" s="64">
        <v>39</v>
      </c>
      <c r="K75" s="22"/>
    </row>
    <row r="76" spans="1:11" ht="15.75" customHeight="1">
      <c r="A76" s="64">
        <v>21905533</v>
      </c>
      <c r="B76" s="64">
        <v>7.083333333333333</v>
      </c>
      <c r="C76" s="64">
        <v>56</v>
      </c>
      <c r="K76" s="22"/>
    </row>
    <row r="77" spans="1:11" ht="15.75" customHeight="1">
      <c r="A77" s="64">
        <v>21905613</v>
      </c>
      <c r="B77" s="64">
        <v>7.5</v>
      </c>
      <c r="C77" s="64">
        <v>51</v>
      </c>
      <c r="K77" s="22"/>
    </row>
    <row r="78" spans="1:11" ht="15.75" customHeight="1">
      <c r="A78" s="64">
        <v>21905711</v>
      </c>
      <c r="B78" s="64">
        <v>5</v>
      </c>
      <c r="C78" s="64">
        <v>87</v>
      </c>
      <c r="K78" s="22"/>
    </row>
    <row r="79" spans="1:11" ht="15.75" customHeight="1">
      <c r="A79" s="64">
        <v>21905893</v>
      </c>
      <c r="B79" s="64">
        <v>4.583333333333333</v>
      </c>
      <c r="C79" s="64">
        <v>92</v>
      </c>
      <c r="K79" s="22"/>
    </row>
    <row r="80" spans="1:11" ht="15.75" customHeight="1">
      <c r="A80" s="64">
        <v>21905898</v>
      </c>
      <c r="B80" s="64">
        <v>10.833333333333334</v>
      </c>
      <c r="C80" s="64">
        <v>9</v>
      </c>
      <c r="K80" s="22"/>
    </row>
    <row r="81" spans="1:11" ht="15.75" customHeight="1">
      <c r="A81" s="64">
        <v>21906179</v>
      </c>
      <c r="B81" s="64">
        <v>10</v>
      </c>
      <c r="C81" s="64">
        <v>24</v>
      </c>
      <c r="K81" s="22"/>
    </row>
    <row r="82" spans="1:11" ht="15.75" customHeight="1">
      <c r="A82" s="64">
        <v>21906250</v>
      </c>
      <c r="B82" s="64">
        <v>6.25</v>
      </c>
      <c r="C82" s="64">
        <v>68</v>
      </c>
      <c r="K82" s="22"/>
    </row>
    <row r="83" spans="1:11" ht="15.75" customHeight="1">
      <c r="A83" s="64">
        <v>21906390</v>
      </c>
      <c r="B83" s="64">
        <v>3.3333333333333335</v>
      </c>
      <c r="C83" s="64">
        <v>102</v>
      </c>
      <c r="K83" s="22"/>
    </row>
    <row r="84" spans="1:11" ht="15.75" customHeight="1">
      <c r="A84" s="64">
        <v>21906447</v>
      </c>
      <c r="B84" s="64">
        <v>7.916666666666667</v>
      </c>
      <c r="C84" s="64">
        <v>45</v>
      </c>
      <c r="K84" s="22"/>
    </row>
    <row r="85" spans="1:11" ht="15.75" customHeight="1">
      <c r="A85" s="64">
        <v>21906635</v>
      </c>
      <c r="B85" s="64">
        <v>1.25</v>
      </c>
      <c r="C85" s="64">
        <v>111</v>
      </c>
      <c r="K85" s="22"/>
    </row>
    <row r="86" spans="1:11" ht="15.75" customHeight="1">
      <c r="A86" s="64">
        <v>21906728</v>
      </c>
      <c r="B86" s="64">
        <v>7.5</v>
      </c>
      <c r="C86" s="64">
        <v>52</v>
      </c>
      <c r="K86" s="22"/>
    </row>
    <row r="87" spans="1:11" ht="15.75" customHeight="1">
      <c r="A87" s="64">
        <v>21906732</v>
      </c>
      <c r="B87" s="64">
        <v>1.25</v>
      </c>
      <c r="C87" s="64">
        <v>113</v>
      </c>
      <c r="K87" s="22"/>
    </row>
    <row r="88" spans="1:11" ht="15.75" customHeight="1">
      <c r="A88" s="64">
        <v>21907084</v>
      </c>
      <c r="B88" s="64">
        <v>3.3333333333333335</v>
      </c>
      <c r="C88" s="64">
        <v>101</v>
      </c>
      <c r="K88" s="22"/>
    </row>
    <row r="89" spans="1:11" ht="15.75" customHeight="1">
      <c r="A89" s="64">
        <v>21907106</v>
      </c>
      <c r="B89" s="64">
        <v>9.5833333333333339</v>
      </c>
      <c r="C89" s="64">
        <v>25</v>
      </c>
      <c r="K89" s="22"/>
    </row>
    <row r="90" spans="1:11" ht="15.75" customHeight="1">
      <c r="A90" s="64">
        <v>21907431</v>
      </c>
      <c r="B90" s="64">
        <v>10.416666666666666</v>
      </c>
      <c r="C90" s="64">
        <v>13</v>
      </c>
      <c r="K90" s="22"/>
    </row>
    <row r="91" spans="1:11" ht="15.75" customHeight="1">
      <c r="A91" s="64">
        <v>21907549</v>
      </c>
      <c r="B91" s="64">
        <v>1.25</v>
      </c>
      <c r="C91" s="64">
        <v>115</v>
      </c>
      <c r="K91" s="22"/>
    </row>
    <row r="92" spans="1:11" ht="15.75" customHeight="1">
      <c r="A92" s="64">
        <v>21907778</v>
      </c>
      <c r="B92" s="64">
        <v>6.25</v>
      </c>
      <c r="C92" s="64">
        <v>73</v>
      </c>
      <c r="K92" s="22"/>
    </row>
    <row r="93" spans="1:11" ht="15.75" customHeight="1">
      <c r="A93" s="64">
        <v>21907970</v>
      </c>
      <c r="B93" s="64">
        <v>9.5833333333333339</v>
      </c>
      <c r="C93" s="64">
        <v>27</v>
      </c>
      <c r="K93" s="22"/>
    </row>
    <row r="94" spans="1:11" ht="15.75" customHeight="1">
      <c r="A94" s="64">
        <v>21907995</v>
      </c>
      <c r="B94" s="64">
        <v>6.25</v>
      </c>
      <c r="C94" s="64">
        <v>71</v>
      </c>
      <c r="K94" s="22"/>
    </row>
    <row r="95" spans="1:11" ht="15.75" customHeight="1">
      <c r="A95" s="64">
        <v>21908083</v>
      </c>
      <c r="B95" s="64">
        <v>5.416666666666667</v>
      </c>
      <c r="C95" s="64">
        <v>85</v>
      </c>
      <c r="K95" s="22"/>
    </row>
    <row r="96" spans="1:11" ht="15.75" customHeight="1">
      <c r="A96" s="64">
        <v>21908096</v>
      </c>
      <c r="B96" s="64">
        <v>7.083333333333333</v>
      </c>
      <c r="C96" s="64">
        <v>57</v>
      </c>
      <c r="K96" s="22"/>
    </row>
    <row r="97" spans="1:11" ht="15.75" customHeight="1">
      <c r="A97" s="64">
        <v>21908129</v>
      </c>
      <c r="B97" s="64">
        <v>2.5</v>
      </c>
      <c r="C97" s="64">
        <v>108</v>
      </c>
      <c r="K97" s="22"/>
    </row>
    <row r="98" spans="1:11" ht="15.75" customHeight="1">
      <c r="A98" s="64">
        <v>21908299</v>
      </c>
      <c r="B98" s="64">
        <v>1.25</v>
      </c>
      <c r="C98" s="64">
        <v>114</v>
      </c>
      <c r="K98" s="22"/>
    </row>
    <row r="99" spans="1:11" ht="15.75" customHeight="1">
      <c r="A99" s="64">
        <v>21908932</v>
      </c>
      <c r="B99" s="64">
        <v>10</v>
      </c>
      <c r="C99" s="64">
        <v>21</v>
      </c>
      <c r="K99" s="22"/>
    </row>
    <row r="100" spans="1:11" ht="15.75" customHeight="1">
      <c r="A100" s="64">
        <v>21908940</v>
      </c>
      <c r="B100" s="64">
        <v>4.166666666666667</v>
      </c>
      <c r="C100" s="64">
        <v>97</v>
      </c>
      <c r="K100" s="22"/>
    </row>
    <row r="101" spans="1:11" ht="15.75" customHeight="1">
      <c r="A101" s="64">
        <v>21908958</v>
      </c>
      <c r="B101" s="64">
        <v>3.3333333333333335</v>
      </c>
      <c r="C101" s="64">
        <v>100</v>
      </c>
      <c r="K101" s="22"/>
    </row>
    <row r="102" spans="1:11" ht="15.75" customHeight="1">
      <c r="A102" s="64">
        <v>21909001</v>
      </c>
      <c r="B102" s="64">
        <v>5.416666666666667</v>
      </c>
      <c r="C102" s="64">
        <v>83</v>
      </c>
      <c r="K102" s="22"/>
    </row>
    <row r="103" spans="1:11" ht="15.75" customHeight="1">
      <c r="A103" s="64">
        <v>21909542</v>
      </c>
      <c r="B103" s="64">
        <v>5</v>
      </c>
      <c r="C103" s="64">
        <v>88</v>
      </c>
      <c r="K103" s="22"/>
    </row>
    <row r="104" spans="1:11" ht="15.75" customHeight="1">
      <c r="A104" s="64">
        <v>21910681</v>
      </c>
      <c r="B104" s="64">
        <v>5.833333333333333</v>
      </c>
      <c r="C104" s="64">
        <v>79</v>
      </c>
      <c r="K104" s="22"/>
    </row>
    <row r="105" spans="1:11" ht="15.75" customHeight="1">
      <c r="A105" s="64">
        <v>21911180</v>
      </c>
      <c r="B105" s="64">
        <v>10.416666666666666</v>
      </c>
      <c r="C105" s="64">
        <v>15</v>
      </c>
      <c r="K105" s="22"/>
    </row>
    <row r="106" spans="1:11" ht="15.75" customHeight="1">
      <c r="A106" s="64">
        <v>21911432</v>
      </c>
      <c r="B106" s="64">
        <v>4.583333333333333</v>
      </c>
      <c r="C106" s="64">
        <v>91</v>
      </c>
      <c r="K106" s="22"/>
    </row>
    <row r="107" spans="1:11" ht="15.75" customHeight="1">
      <c r="A107" s="64">
        <v>21911712</v>
      </c>
      <c r="B107" s="64">
        <v>3.3333333333333335</v>
      </c>
      <c r="C107" s="64">
        <v>104</v>
      </c>
      <c r="K107" s="22"/>
    </row>
    <row r="108" spans="1:11" ht="15.75" customHeight="1">
      <c r="A108" s="64">
        <v>21911857</v>
      </c>
      <c r="B108" s="64">
        <v>7.916666666666667</v>
      </c>
      <c r="C108" s="64">
        <v>47</v>
      </c>
      <c r="K108" s="22"/>
    </row>
    <row r="109" spans="1:11" ht="15.75" customHeight="1">
      <c r="A109" s="64">
        <v>21912526</v>
      </c>
      <c r="B109" s="64">
        <v>5.833333333333333</v>
      </c>
      <c r="C109" s="64">
        <v>78</v>
      </c>
      <c r="K109" s="22"/>
    </row>
    <row r="110" spans="1:11" ht="15.75" customHeight="1">
      <c r="A110" s="64">
        <v>21912561</v>
      </c>
      <c r="B110" s="64">
        <v>5.833333333333333</v>
      </c>
      <c r="C110" s="64">
        <v>80</v>
      </c>
      <c r="K110" s="22"/>
    </row>
    <row r="111" spans="1:11" ht="15.75" customHeight="1">
      <c r="A111" s="64">
        <v>21912599</v>
      </c>
      <c r="B111" s="64">
        <v>12.083333333333334</v>
      </c>
      <c r="C111" s="64">
        <v>3</v>
      </c>
      <c r="K111" s="22"/>
    </row>
    <row r="112" spans="1:11" ht="15.75" customHeight="1">
      <c r="A112" s="64">
        <v>21918019</v>
      </c>
      <c r="B112" s="64">
        <v>6.25</v>
      </c>
      <c r="C112" s="64">
        <v>67</v>
      </c>
      <c r="K112" s="22"/>
    </row>
    <row r="113" spans="1:11" ht="15.75" customHeight="1">
      <c r="A113" s="64">
        <v>21918132</v>
      </c>
      <c r="B113" s="64">
        <v>3.75</v>
      </c>
      <c r="C113" s="64">
        <v>98</v>
      </c>
      <c r="K113" s="22"/>
    </row>
    <row r="114" spans="1:11" ht="15.75" customHeight="1">
      <c r="A114" s="64">
        <v>21918973</v>
      </c>
      <c r="B114" s="64">
        <v>1.25</v>
      </c>
      <c r="C114" s="64">
        <v>112</v>
      </c>
      <c r="K114" s="22"/>
    </row>
    <row r="115" spans="1:11" ht="15.75" customHeight="1">
      <c r="A115" s="64">
        <v>21923856</v>
      </c>
      <c r="B115" s="64">
        <v>2.9166666666666665</v>
      </c>
      <c r="C115" s="64">
        <v>105</v>
      </c>
      <c r="K115" s="22"/>
    </row>
    <row r="116" spans="1:11" ht="15.75" customHeight="1">
      <c r="A116" s="64">
        <v>21924376</v>
      </c>
      <c r="B116" s="64">
        <v>2.9166666666666665</v>
      </c>
      <c r="C116" s="64">
        <v>106</v>
      </c>
      <c r="K116" s="22"/>
    </row>
    <row r="117" spans="1:11" ht="15.75" customHeight="1">
      <c r="A117" s="64">
        <v>21927177</v>
      </c>
      <c r="B117" s="64">
        <v>8.3333333333333339</v>
      </c>
      <c r="C117" s="64">
        <v>40</v>
      </c>
      <c r="K117" s="22"/>
    </row>
    <row r="118" spans="1:11" ht="15.75" customHeight="1">
      <c r="A118" s="64" t="s">
        <v>29</v>
      </c>
      <c r="B118" s="64">
        <v>6.25</v>
      </c>
      <c r="C118" s="64">
        <v>75</v>
      </c>
      <c r="K118" s="22"/>
    </row>
    <row r="119" spans="1:11" ht="15.75" customHeight="1">
      <c r="A119" s="22"/>
      <c r="B119" s="22"/>
      <c r="C119" s="22"/>
      <c r="K119" s="22"/>
    </row>
    <row r="120" spans="1:11" ht="15.75" customHeight="1">
      <c r="A120" s="22"/>
      <c r="B120" s="22"/>
      <c r="C120" s="22"/>
      <c r="K120" s="22"/>
    </row>
    <row r="121" spans="1:11" ht="15.75" customHeight="1">
      <c r="A121" s="22"/>
      <c r="B121" s="22"/>
      <c r="C121" s="22"/>
      <c r="K121" s="22"/>
    </row>
    <row r="122" spans="1:11" ht="15.75" customHeight="1">
      <c r="A122" s="22"/>
      <c r="B122" s="22"/>
      <c r="C122" s="22"/>
      <c r="K122" s="22"/>
    </row>
    <row r="123" spans="1:11" ht="15.75" customHeight="1">
      <c r="A123" s="22"/>
      <c r="B123" s="22"/>
      <c r="C123" s="22"/>
      <c r="K123" s="22"/>
    </row>
    <row r="124" spans="1:11" ht="15.75" customHeight="1">
      <c r="A124" s="22"/>
      <c r="B124" s="22"/>
      <c r="C124" s="22"/>
      <c r="K124" s="22"/>
    </row>
    <row r="125" spans="1:11" ht="15.75" customHeight="1">
      <c r="A125" s="22"/>
      <c r="B125" s="22"/>
      <c r="C125" s="22"/>
      <c r="K125" s="22"/>
    </row>
    <row r="126" spans="1:11" ht="15.75" customHeight="1">
      <c r="A126" s="22"/>
      <c r="B126" s="22"/>
      <c r="C126" s="22"/>
      <c r="K126" s="22"/>
    </row>
    <row r="127" spans="1:11" ht="15.75" customHeight="1">
      <c r="A127" s="22"/>
      <c r="B127" s="22"/>
      <c r="C127" s="22"/>
      <c r="K127" s="22"/>
    </row>
    <row r="128" spans="1:11" ht="15.75" customHeight="1">
      <c r="A128" s="22"/>
      <c r="B128" s="22"/>
      <c r="C128" s="22"/>
      <c r="K128" s="22"/>
    </row>
    <row r="129" spans="1:11" ht="15.75" customHeight="1">
      <c r="A129" s="22"/>
      <c r="B129" s="22"/>
      <c r="C129" s="22"/>
      <c r="K129" s="22"/>
    </row>
    <row r="130" spans="1:11" ht="15.75" customHeight="1">
      <c r="A130" s="22"/>
      <c r="B130" s="22"/>
      <c r="C130" s="22"/>
      <c r="K130" s="22"/>
    </row>
    <row r="131" spans="1:11" ht="15.75" customHeight="1">
      <c r="A131" s="22"/>
      <c r="B131" s="22"/>
      <c r="C131" s="22"/>
      <c r="K131" s="22"/>
    </row>
    <row r="132" spans="1:11" ht="15.75" customHeight="1">
      <c r="A132" s="22"/>
      <c r="B132" s="22"/>
      <c r="C132" s="22"/>
      <c r="K132" s="22"/>
    </row>
    <row r="133" spans="1:11" ht="15.75" customHeight="1">
      <c r="A133" s="22"/>
      <c r="B133" s="22"/>
      <c r="C133" s="22"/>
      <c r="K133" s="22"/>
    </row>
    <row r="134" spans="1:11" ht="15.75" customHeight="1">
      <c r="A134" s="22"/>
      <c r="B134" s="22"/>
      <c r="C134" s="22"/>
      <c r="K134" s="22"/>
    </row>
    <row r="135" spans="1:11" ht="15.75" customHeight="1">
      <c r="A135" s="22"/>
      <c r="B135" s="22"/>
      <c r="C135" s="22"/>
      <c r="K135" s="22"/>
    </row>
    <row r="136" spans="1:11" ht="15.75" customHeight="1">
      <c r="A136" s="22"/>
      <c r="B136" s="22"/>
      <c r="C136" s="22"/>
      <c r="K136" s="22"/>
    </row>
    <row r="137" spans="1:11" ht="15.75" customHeight="1">
      <c r="A137" s="22"/>
      <c r="B137" s="22"/>
      <c r="C137" s="22"/>
      <c r="K137" s="22"/>
    </row>
    <row r="138" spans="1:11" ht="15.75" customHeight="1">
      <c r="A138" s="22"/>
      <c r="B138" s="22"/>
      <c r="C138" s="22"/>
      <c r="K138" s="22"/>
    </row>
    <row r="139" spans="1:11" ht="15.75" customHeight="1">
      <c r="A139" s="22"/>
      <c r="B139" s="22"/>
      <c r="C139" s="22"/>
      <c r="K139" s="22"/>
    </row>
    <row r="140" spans="1:11" ht="15.75" customHeight="1">
      <c r="A140" s="22"/>
      <c r="B140" s="22"/>
      <c r="C140" s="22"/>
      <c r="K140" s="22"/>
    </row>
    <row r="141" spans="1:11" ht="15.75" customHeight="1">
      <c r="A141" s="22"/>
      <c r="B141" s="22"/>
      <c r="C141" s="22"/>
      <c r="K141" s="22"/>
    </row>
    <row r="142" spans="1:11" ht="15.75" customHeight="1">
      <c r="A142" s="22"/>
      <c r="B142" s="22"/>
      <c r="C142" s="22"/>
      <c r="K142" s="22"/>
    </row>
    <row r="143" spans="1:11" ht="15.75" customHeight="1">
      <c r="A143" s="22"/>
      <c r="B143" s="22"/>
      <c r="C143" s="22"/>
      <c r="K143" s="22"/>
    </row>
    <row r="144" spans="1:11" ht="15.75" customHeight="1">
      <c r="A144" s="22"/>
      <c r="B144" s="22"/>
      <c r="C144" s="22"/>
      <c r="K144" s="22"/>
    </row>
    <row r="145" spans="1:11" ht="15.75" customHeight="1">
      <c r="A145" s="22"/>
      <c r="B145" s="22"/>
      <c r="C145" s="22"/>
      <c r="K145" s="22"/>
    </row>
    <row r="146" spans="1:11" ht="15.75" customHeight="1">
      <c r="A146" s="22"/>
      <c r="B146" s="22"/>
      <c r="C146" s="22"/>
      <c r="K146" s="22"/>
    </row>
    <row r="147" spans="1:11" ht="15.75" customHeight="1">
      <c r="A147" s="22"/>
      <c r="B147" s="22"/>
      <c r="C147" s="22"/>
      <c r="K147" s="22"/>
    </row>
    <row r="148" spans="1:11" ht="15.75" customHeight="1">
      <c r="A148" s="22"/>
      <c r="B148" s="22"/>
      <c r="C148" s="22"/>
      <c r="K148" s="22"/>
    </row>
    <row r="149" spans="1:11" ht="15.75" customHeight="1">
      <c r="A149" s="22"/>
      <c r="B149" s="22"/>
      <c r="C149" s="22"/>
      <c r="K149" s="22"/>
    </row>
    <row r="150" spans="1:11" ht="15.75" customHeight="1">
      <c r="A150" s="22"/>
      <c r="B150" s="22"/>
      <c r="C150" s="22"/>
      <c r="K150" s="22"/>
    </row>
    <row r="151" spans="1:11" ht="15.75" customHeight="1">
      <c r="A151" s="22"/>
      <c r="B151" s="22"/>
      <c r="C151" s="22"/>
      <c r="K151" s="22"/>
    </row>
    <row r="152" spans="1:11" ht="15.75" customHeight="1">
      <c r="A152" s="22"/>
      <c r="B152" s="22"/>
      <c r="C152" s="22"/>
      <c r="K152" s="22"/>
    </row>
    <row r="153" spans="1:11" ht="15.75" customHeight="1">
      <c r="A153" s="22"/>
      <c r="B153" s="22"/>
      <c r="C153" s="22"/>
      <c r="K153" s="22"/>
    </row>
    <row r="154" spans="1:11" ht="15.75" customHeight="1">
      <c r="A154" s="22"/>
      <c r="B154" s="22"/>
      <c r="C154" s="22"/>
      <c r="K154" s="22"/>
    </row>
    <row r="155" spans="1:11" ht="15.75" customHeight="1">
      <c r="A155" s="22"/>
      <c r="B155" s="22"/>
      <c r="C155" s="22"/>
      <c r="K155" s="22"/>
    </row>
    <row r="156" spans="1:11" ht="15.75" customHeight="1">
      <c r="A156" s="22"/>
      <c r="B156" s="22"/>
      <c r="C156" s="22"/>
      <c r="K156" s="22"/>
    </row>
    <row r="157" spans="1:11" ht="15.75" customHeight="1">
      <c r="A157" s="22"/>
      <c r="B157" s="22"/>
      <c r="C157" s="22"/>
      <c r="K157" s="22"/>
    </row>
    <row r="158" spans="1:11" ht="15.75" customHeight="1">
      <c r="A158" s="22"/>
      <c r="B158" s="22"/>
      <c r="C158" s="22"/>
      <c r="K158" s="22"/>
    </row>
    <row r="159" spans="1:11" ht="15.75" customHeight="1">
      <c r="A159" s="22"/>
      <c r="B159" s="22"/>
      <c r="C159" s="22"/>
      <c r="K159" s="22"/>
    </row>
    <row r="160" spans="1:11" ht="15.75" customHeight="1">
      <c r="A160" s="22"/>
      <c r="B160" s="22"/>
      <c r="C160" s="22"/>
      <c r="K160" s="22"/>
    </row>
    <row r="161" spans="1:11" ht="15.75" customHeight="1">
      <c r="A161" s="22"/>
      <c r="B161" s="22"/>
      <c r="C161" s="22"/>
      <c r="K161" s="22"/>
    </row>
    <row r="162" spans="1:11" ht="15.75" customHeight="1">
      <c r="A162" s="22"/>
      <c r="B162" s="22"/>
      <c r="C162" s="22"/>
      <c r="K162" s="22"/>
    </row>
    <row r="163" spans="1:11" ht="15.75" customHeight="1">
      <c r="A163" s="22"/>
      <c r="B163" s="22"/>
      <c r="C163" s="22"/>
      <c r="K163" s="22"/>
    </row>
    <row r="164" spans="1:11" ht="15.75" customHeight="1">
      <c r="A164" s="22"/>
      <c r="B164" s="22"/>
      <c r="C164" s="22"/>
      <c r="K164" s="22"/>
    </row>
    <row r="165" spans="1:11" ht="15.75" customHeight="1">
      <c r="A165" s="22"/>
      <c r="B165" s="22"/>
      <c r="C165" s="22"/>
      <c r="K165" s="22"/>
    </row>
    <row r="166" spans="1:11" ht="15.75" customHeight="1">
      <c r="A166" s="22"/>
      <c r="B166" s="22"/>
      <c r="C166" s="22"/>
      <c r="K166" s="22"/>
    </row>
    <row r="167" spans="1:11" ht="15.75" customHeight="1">
      <c r="A167" s="22"/>
      <c r="B167" s="22"/>
      <c r="C167" s="22"/>
      <c r="K167" s="22"/>
    </row>
    <row r="168" spans="1:11" ht="15.75" customHeight="1">
      <c r="A168" s="22"/>
      <c r="B168" s="22"/>
      <c r="C168" s="22"/>
      <c r="K168" s="22"/>
    </row>
    <row r="169" spans="1:11" ht="15.75" customHeight="1">
      <c r="A169" s="22"/>
      <c r="B169" s="22"/>
      <c r="C169" s="22"/>
      <c r="K169" s="22"/>
    </row>
    <row r="170" spans="1:11" ht="15.75" customHeight="1">
      <c r="A170" s="22"/>
      <c r="B170" s="22"/>
      <c r="C170" s="22"/>
      <c r="K170" s="22"/>
    </row>
    <row r="171" spans="1:11" ht="15.75" customHeight="1">
      <c r="A171" s="22"/>
      <c r="B171" s="22"/>
      <c r="C171" s="22"/>
      <c r="K171" s="22"/>
    </row>
    <row r="172" spans="1:11" ht="15.75" customHeight="1">
      <c r="A172" s="22"/>
      <c r="B172" s="22"/>
      <c r="C172" s="22"/>
      <c r="K172" s="22"/>
    </row>
    <row r="173" spans="1:11" ht="15.75" customHeight="1">
      <c r="A173" s="22"/>
      <c r="B173" s="22"/>
      <c r="C173" s="22"/>
      <c r="K173" s="22"/>
    </row>
    <row r="174" spans="1:11" ht="15.75" customHeight="1">
      <c r="A174" s="22"/>
      <c r="B174" s="22"/>
      <c r="C174" s="22"/>
      <c r="K174" s="22"/>
    </row>
    <row r="175" spans="1:11" ht="15.75" customHeight="1">
      <c r="A175" s="22"/>
      <c r="B175" s="22"/>
      <c r="C175" s="22"/>
      <c r="K175" s="22"/>
    </row>
    <row r="176" spans="1:11" ht="15.75" customHeight="1">
      <c r="A176" s="22"/>
      <c r="B176" s="22"/>
      <c r="C176" s="22"/>
      <c r="K176" s="22"/>
    </row>
    <row r="177" spans="1:11" ht="15.75" customHeight="1">
      <c r="A177" s="22"/>
      <c r="B177" s="22"/>
      <c r="C177" s="22"/>
      <c r="K177" s="22"/>
    </row>
    <row r="178" spans="1:11" ht="15.75" customHeight="1">
      <c r="A178" s="22"/>
      <c r="B178" s="22"/>
      <c r="C178" s="22"/>
      <c r="K178" s="22"/>
    </row>
    <row r="179" spans="1:11" ht="15.75" customHeight="1">
      <c r="A179" s="22"/>
      <c r="B179" s="22"/>
      <c r="C179" s="22"/>
      <c r="K179" s="22"/>
    </row>
    <row r="180" spans="1:11" ht="15.75" customHeight="1">
      <c r="A180" s="22"/>
      <c r="B180" s="22"/>
      <c r="C180" s="22"/>
      <c r="K180" s="22"/>
    </row>
    <row r="181" spans="1:11" ht="15.75" customHeight="1">
      <c r="A181" s="22"/>
      <c r="B181" s="22"/>
      <c r="C181" s="22"/>
      <c r="K181" s="22"/>
    </row>
    <row r="182" spans="1:11" ht="15.75" customHeight="1">
      <c r="A182" s="22"/>
      <c r="B182" s="22"/>
      <c r="C182" s="22"/>
      <c r="K182" s="22"/>
    </row>
    <row r="183" spans="1:11" ht="15.75" customHeight="1">
      <c r="A183" s="22"/>
      <c r="B183" s="22"/>
      <c r="C183" s="22"/>
      <c r="K183" s="22"/>
    </row>
    <row r="184" spans="1:11" ht="15.75" customHeight="1">
      <c r="A184" s="22"/>
      <c r="B184" s="22"/>
      <c r="C184" s="22"/>
      <c r="K184" s="22"/>
    </row>
    <row r="185" spans="1:11" ht="15.75" customHeight="1">
      <c r="A185" s="22"/>
      <c r="B185" s="22"/>
      <c r="C185" s="22"/>
      <c r="K185" s="22"/>
    </row>
    <row r="186" spans="1:11" ht="15.75" customHeight="1">
      <c r="A186" s="22"/>
      <c r="B186" s="22"/>
      <c r="C186" s="22"/>
      <c r="K186" s="22"/>
    </row>
    <row r="187" spans="1:11" ht="15.75" customHeight="1">
      <c r="A187" s="22"/>
      <c r="B187" s="22"/>
      <c r="C187" s="22"/>
      <c r="K187" s="22"/>
    </row>
    <row r="188" spans="1:11" ht="15.75" customHeight="1">
      <c r="A188" s="22"/>
      <c r="B188" s="22"/>
      <c r="C188" s="22"/>
      <c r="K188" s="22"/>
    </row>
    <row r="189" spans="1:11" ht="15.75" customHeight="1">
      <c r="A189" s="22"/>
      <c r="B189" s="22"/>
      <c r="C189" s="22"/>
      <c r="K189" s="22"/>
    </row>
    <row r="190" spans="1:11" ht="15.75" customHeight="1">
      <c r="A190" s="22"/>
      <c r="B190" s="22"/>
      <c r="C190" s="22"/>
      <c r="K190" s="22"/>
    </row>
    <row r="191" spans="1:11" ht="15.75" customHeight="1">
      <c r="A191" s="22"/>
      <c r="B191" s="22"/>
      <c r="C191" s="22"/>
      <c r="K191" s="22"/>
    </row>
    <row r="192" spans="1:11" ht="15.75" customHeight="1">
      <c r="A192" s="22"/>
      <c r="B192" s="22"/>
      <c r="C192" s="22"/>
      <c r="K192" s="22"/>
    </row>
    <row r="193" spans="1:11" ht="15.75" customHeight="1">
      <c r="A193" s="22"/>
      <c r="B193" s="22"/>
      <c r="C193" s="22"/>
      <c r="K193" s="22"/>
    </row>
    <row r="194" spans="1:11" ht="15.75" customHeight="1">
      <c r="A194" s="22"/>
      <c r="B194" s="22"/>
      <c r="C194" s="22"/>
      <c r="K194" s="22"/>
    </row>
    <row r="195" spans="1:11" ht="15.75" customHeight="1">
      <c r="A195" s="22"/>
      <c r="B195" s="22"/>
      <c r="C195" s="22"/>
      <c r="K195" s="22"/>
    </row>
    <row r="196" spans="1:11" ht="15.75" customHeight="1">
      <c r="A196" s="22"/>
      <c r="B196" s="22"/>
      <c r="C196" s="22"/>
      <c r="K196" s="22"/>
    </row>
    <row r="197" spans="1:11" ht="15.75" customHeight="1">
      <c r="A197" s="22"/>
      <c r="B197" s="22"/>
      <c r="C197" s="22"/>
      <c r="K197" s="22"/>
    </row>
    <row r="198" spans="1:11" ht="15.75" customHeight="1">
      <c r="A198" s="22"/>
      <c r="B198" s="22"/>
      <c r="C198" s="22"/>
      <c r="K198" s="22"/>
    </row>
    <row r="199" spans="1:11" ht="15.75" customHeight="1">
      <c r="A199" s="22"/>
      <c r="B199" s="22"/>
      <c r="C199" s="22"/>
      <c r="K199" s="22"/>
    </row>
    <row r="200" spans="1:11" ht="15.75" customHeight="1">
      <c r="A200" s="22"/>
      <c r="B200" s="22"/>
      <c r="C200" s="22"/>
      <c r="K200" s="22"/>
    </row>
    <row r="201" spans="1:11" ht="15.75" customHeight="1">
      <c r="A201" s="22"/>
      <c r="B201" s="22"/>
      <c r="C201" s="22"/>
      <c r="K201" s="22"/>
    </row>
    <row r="202" spans="1:11" ht="15.75" customHeight="1">
      <c r="A202" s="22"/>
      <c r="B202" s="22"/>
      <c r="C202" s="22"/>
      <c r="K202" s="22"/>
    </row>
    <row r="203" spans="1:11" ht="15.75" customHeight="1">
      <c r="A203" s="22"/>
      <c r="B203" s="22"/>
      <c r="C203" s="22"/>
      <c r="K203" s="22"/>
    </row>
    <row r="204" spans="1:11" ht="15.75" customHeight="1">
      <c r="A204" s="22"/>
      <c r="B204" s="22"/>
      <c r="C204" s="22"/>
      <c r="K204" s="22"/>
    </row>
    <row r="205" spans="1:11" ht="15.75" customHeight="1">
      <c r="A205" s="22"/>
      <c r="B205" s="22"/>
      <c r="C205" s="22"/>
      <c r="K205" s="22"/>
    </row>
    <row r="206" spans="1:11" ht="15.75" customHeight="1">
      <c r="A206" s="22"/>
      <c r="B206" s="22"/>
      <c r="C206" s="22"/>
      <c r="K206" s="22"/>
    </row>
    <row r="207" spans="1:11" ht="15.75" customHeight="1">
      <c r="A207" s="22"/>
      <c r="B207" s="22"/>
      <c r="C207" s="22"/>
      <c r="K207" s="22"/>
    </row>
    <row r="208" spans="1:11" ht="15.75" customHeight="1">
      <c r="A208" s="22"/>
      <c r="B208" s="22"/>
      <c r="C208" s="22"/>
      <c r="K208" s="22"/>
    </row>
    <row r="209" spans="1:11" ht="15.75" customHeight="1">
      <c r="A209" s="22"/>
      <c r="B209" s="22"/>
      <c r="C209" s="22"/>
      <c r="K209" s="22"/>
    </row>
    <row r="210" spans="1:11" ht="15.75" customHeight="1">
      <c r="A210" s="22"/>
      <c r="B210" s="22"/>
      <c r="C210" s="22"/>
      <c r="K210" s="22"/>
    </row>
    <row r="211" spans="1:11" ht="15.75" customHeight="1">
      <c r="A211" s="22"/>
      <c r="B211" s="22"/>
      <c r="C211" s="22"/>
      <c r="K211" s="22"/>
    </row>
    <row r="212" spans="1:11" ht="15.75" customHeight="1">
      <c r="A212" s="22"/>
      <c r="B212" s="22"/>
      <c r="C212" s="22"/>
      <c r="K212" s="22"/>
    </row>
    <row r="213" spans="1:11" ht="15.75" customHeight="1">
      <c r="A213" s="22"/>
      <c r="B213" s="22"/>
      <c r="C213" s="22"/>
      <c r="K213" s="22"/>
    </row>
    <row r="214" spans="1:11" ht="15.75" customHeight="1">
      <c r="A214" s="22"/>
      <c r="B214" s="22"/>
      <c r="C214" s="22"/>
      <c r="K214" s="22"/>
    </row>
    <row r="215" spans="1:11" ht="15.75" customHeight="1">
      <c r="A215" s="22"/>
      <c r="B215" s="22"/>
      <c r="C215" s="22"/>
      <c r="K215" s="22"/>
    </row>
    <row r="216" spans="1:11" ht="15.75" customHeight="1">
      <c r="A216" s="22"/>
      <c r="B216" s="22"/>
      <c r="C216" s="22"/>
      <c r="K216" s="22"/>
    </row>
    <row r="217" spans="1:11" ht="15.75" customHeight="1">
      <c r="A217" s="22"/>
      <c r="B217" s="22"/>
      <c r="C217" s="22"/>
      <c r="K217" s="22"/>
    </row>
    <row r="218" spans="1:11" ht="15.75" customHeight="1">
      <c r="A218" s="22"/>
      <c r="B218" s="22"/>
      <c r="C218" s="22"/>
      <c r="K218" s="22"/>
    </row>
    <row r="219" spans="1:11" ht="15.75" customHeight="1">
      <c r="A219" s="22"/>
      <c r="B219" s="22"/>
      <c r="C219" s="22"/>
      <c r="K219" s="22"/>
    </row>
    <row r="220" spans="1:11" ht="15.75" customHeight="1">
      <c r="A220" s="22"/>
      <c r="B220" s="22"/>
      <c r="C220" s="22"/>
      <c r="K220" s="22"/>
    </row>
    <row r="221" spans="1:11" ht="15.75" customHeight="1">
      <c r="A221" s="22"/>
      <c r="B221" s="22"/>
      <c r="C221" s="22"/>
      <c r="K221" s="22"/>
    </row>
    <row r="222" spans="1:11" ht="15.75" customHeight="1">
      <c r="A222" s="22"/>
      <c r="B222" s="22"/>
      <c r="C222" s="22"/>
      <c r="K222" s="22"/>
    </row>
    <row r="223" spans="1:11" ht="15.75" customHeight="1">
      <c r="A223" s="22"/>
      <c r="B223" s="22"/>
      <c r="C223" s="22"/>
      <c r="K223" s="22"/>
    </row>
    <row r="224" spans="1:11" ht="15.75" customHeight="1">
      <c r="A224" s="22"/>
      <c r="B224" s="22"/>
      <c r="C224" s="22"/>
      <c r="K224" s="22"/>
    </row>
    <row r="225" spans="1:11" ht="15.75" customHeight="1">
      <c r="A225" s="22"/>
      <c r="B225" s="22"/>
      <c r="C225" s="22"/>
      <c r="K225" s="22"/>
    </row>
    <row r="226" spans="1:11" ht="15.75" customHeight="1">
      <c r="A226" s="22"/>
      <c r="B226" s="22"/>
      <c r="C226" s="22"/>
      <c r="K226" s="22"/>
    </row>
    <row r="227" spans="1:11" ht="15.75" customHeight="1">
      <c r="A227" s="22"/>
      <c r="B227" s="22"/>
      <c r="C227" s="22"/>
      <c r="K227" s="22"/>
    </row>
    <row r="228" spans="1:11" ht="15.75" customHeight="1">
      <c r="A228" s="22"/>
      <c r="B228" s="22"/>
      <c r="C228" s="22"/>
      <c r="K228" s="22"/>
    </row>
    <row r="229" spans="1:11" ht="15.75" customHeight="1">
      <c r="A229" s="22"/>
      <c r="B229" s="22"/>
      <c r="C229" s="22"/>
      <c r="K229" s="22"/>
    </row>
    <row r="230" spans="1:11" ht="15.75" customHeight="1">
      <c r="A230" s="22"/>
      <c r="B230" s="22"/>
      <c r="C230" s="22"/>
      <c r="K230" s="22"/>
    </row>
    <row r="231" spans="1:11" ht="15.75" customHeight="1">
      <c r="A231" s="22"/>
      <c r="B231" s="22"/>
      <c r="C231" s="22"/>
      <c r="K231" s="22"/>
    </row>
    <row r="232" spans="1:11" ht="15.75" customHeight="1">
      <c r="A232" s="22"/>
      <c r="B232" s="22"/>
      <c r="C232" s="22"/>
      <c r="K232" s="22"/>
    </row>
    <row r="233" spans="1:11" ht="15.75" customHeight="1">
      <c r="A233" s="22"/>
      <c r="B233" s="22"/>
      <c r="C233" s="22"/>
      <c r="K233" s="22"/>
    </row>
    <row r="234" spans="1:11" ht="15.75" customHeight="1">
      <c r="A234" s="22"/>
      <c r="B234" s="22"/>
      <c r="C234" s="22"/>
      <c r="K234" s="22"/>
    </row>
    <row r="235" spans="1:11" ht="15.75" customHeight="1">
      <c r="A235" s="22"/>
      <c r="B235" s="22"/>
      <c r="C235" s="22"/>
      <c r="K235" s="22"/>
    </row>
    <row r="236" spans="1:11" ht="15.75" customHeight="1">
      <c r="A236" s="22"/>
      <c r="B236" s="22"/>
      <c r="C236" s="22"/>
      <c r="K236" s="22"/>
    </row>
    <row r="237" spans="1:11" ht="15.75" customHeight="1">
      <c r="A237" s="22"/>
      <c r="B237" s="22"/>
      <c r="C237" s="22"/>
      <c r="K237" s="22"/>
    </row>
    <row r="238" spans="1:11" ht="15.75" customHeight="1">
      <c r="A238" s="22"/>
      <c r="B238" s="22"/>
      <c r="C238" s="22"/>
      <c r="K238" s="22"/>
    </row>
    <row r="239" spans="1:11" ht="15.75" customHeight="1">
      <c r="A239" s="22"/>
      <c r="B239" s="22"/>
      <c r="C239" s="22"/>
      <c r="K239" s="22"/>
    </row>
    <row r="240" spans="1:11" ht="15.75" customHeight="1">
      <c r="A240" s="22"/>
      <c r="B240" s="22"/>
      <c r="C240" s="22"/>
      <c r="K240" s="22"/>
    </row>
    <row r="241" spans="1:11" ht="15.75" customHeight="1">
      <c r="A241" s="22"/>
      <c r="B241" s="22"/>
      <c r="C241" s="22"/>
      <c r="K241" s="22"/>
    </row>
    <row r="242" spans="1:11" ht="15.75" customHeight="1">
      <c r="A242" s="22"/>
      <c r="B242" s="22"/>
      <c r="C242" s="22"/>
      <c r="K242" s="22"/>
    </row>
    <row r="243" spans="1:11" ht="15.75" customHeight="1">
      <c r="A243" s="22"/>
      <c r="B243" s="22"/>
      <c r="C243" s="22"/>
      <c r="K243" s="22"/>
    </row>
    <row r="244" spans="1:11" ht="15.75" customHeight="1">
      <c r="A244" s="22"/>
      <c r="B244" s="22"/>
      <c r="C244" s="22"/>
      <c r="K244" s="22"/>
    </row>
    <row r="245" spans="1:11" ht="15.75" customHeight="1">
      <c r="A245" s="22"/>
      <c r="B245" s="22"/>
      <c r="C245" s="22"/>
      <c r="K245" s="22"/>
    </row>
    <row r="246" spans="1:11" ht="15.75" customHeight="1">
      <c r="A246" s="22"/>
      <c r="B246" s="22"/>
      <c r="C246" s="22"/>
      <c r="K246" s="22"/>
    </row>
    <row r="247" spans="1:11" ht="15.75" customHeight="1">
      <c r="A247" s="22"/>
      <c r="B247" s="22"/>
      <c r="C247" s="22"/>
      <c r="K247" s="22"/>
    </row>
    <row r="248" spans="1:11" ht="15.75" customHeight="1">
      <c r="A248" s="22"/>
      <c r="B248" s="22"/>
      <c r="C248" s="22"/>
      <c r="K248" s="22"/>
    </row>
    <row r="249" spans="1:11" ht="15.75" customHeight="1">
      <c r="A249" s="22"/>
      <c r="B249" s="22"/>
      <c r="C249" s="22"/>
      <c r="K249" s="22"/>
    </row>
    <row r="250" spans="1:11" ht="15.75" customHeight="1">
      <c r="A250" s="22"/>
      <c r="B250" s="22"/>
      <c r="C250" s="22"/>
      <c r="K250" s="22"/>
    </row>
    <row r="251" spans="1:11" ht="15.75" customHeight="1">
      <c r="A251" s="22"/>
      <c r="B251" s="22"/>
      <c r="C251" s="22"/>
      <c r="K251" s="22"/>
    </row>
    <row r="252" spans="1:11" ht="15.75" customHeight="1">
      <c r="A252" s="22"/>
      <c r="B252" s="22"/>
      <c r="C252" s="22"/>
      <c r="K252" s="22"/>
    </row>
    <row r="253" spans="1:11" ht="15.75" customHeight="1">
      <c r="A253" s="22"/>
      <c r="B253" s="22"/>
      <c r="C253" s="22"/>
      <c r="K253" s="22"/>
    </row>
    <row r="254" spans="1:11" ht="15.75" customHeight="1">
      <c r="A254" s="22"/>
      <c r="B254" s="22"/>
      <c r="C254" s="22"/>
      <c r="K254" s="22"/>
    </row>
    <row r="255" spans="1:11" ht="15.75" customHeight="1">
      <c r="A255" s="22"/>
      <c r="B255" s="22"/>
      <c r="C255" s="22"/>
      <c r="K255" s="22"/>
    </row>
    <row r="256" spans="1:11" ht="15.75" customHeight="1">
      <c r="A256" s="22"/>
      <c r="B256" s="22"/>
      <c r="C256" s="22"/>
      <c r="K256" s="22"/>
    </row>
    <row r="257" spans="1:11" ht="15.75" customHeight="1">
      <c r="A257" s="22"/>
      <c r="B257" s="22"/>
      <c r="C257" s="22"/>
      <c r="K257" s="22"/>
    </row>
    <row r="258" spans="1:11" ht="15.75" customHeight="1">
      <c r="A258" s="22"/>
      <c r="B258" s="22"/>
      <c r="C258" s="22"/>
      <c r="K258" s="22"/>
    </row>
    <row r="259" spans="1:11" ht="15.75" customHeight="1">
      <c r="A259" s="22"/>
      <c r="B259" s="22"/>
      <c r="C259" s="22"/>
      <c r="K259" s="22"/>
    </row>
    <row r="260" spans="1:11" ht="15.75" customHeight="1">
      <c r="A260" s="22"/>
      <c r="B260" s="22"/>
      <c r="C260" s="22"/>
      <c r="K260" s="22"/>
    </row>
    <row r="261" spans="1:11" ht="15.75" customHeight="1">
      <c r="A261" s="22"/>
      <c r="B261" s="22"/>
      <c r="C261" s="22"/>
      <c r="K261" s="22"/>
    </row>
    <row r="262" spans="1:11" ht="15.75" customHeight="1">
      <c r="A262" s="22"/>
      <c r="B262" s="22"/>
      <c r="C262" s="22"/>
      <c r="K262" s="22"/>
    </row>
    <row r="263" spans="1:11" ht="15.75" customHeight="1">
      <c r="A263" s="22"/>
      <c r="B263" s="22"/>
      <c r="C263" s="22"/>
      <c r="K263" s="22"/>
    </row>
    <row r="264" spans="1:11" ht="15.75" customHeight="1">
      <c r="A264" s="22"/>
      <c r="B264" s="22"/>
      <c r="C264" s="22"/>
      <c r="K264" s="22"/>
    </row>
    <row r="265" spans="1:11" ht="15.75" customHeight="1">
      <c r="A265" s="22"/>
      <c r="B265" s="22"/>
      <c r="C265" s="22"/>
      <c r="K265" s="22"/>
    </row>
    <row r="266" spans="1:11" ht="15.75" customHeight="1">
      <c r="A266" s="22"/>
      <c r="B266" s="22"/>
      <c r="C266" s="22"/>
      <c r="K266" s="22"/>
    </row>
    <row r="267" spans="1:11" ht="15.75" customHeight="1">
      <c r="A267" s="22"/>
      <c r="B267" s="22"/>
      <c r="C267" s="22"/>
      <c r="K267" s="22"/>
    </row>
    <row r="268" spans="1:11" ht="15.75" customHeight="1">
      <c r="A268" s="22"/>
      <c r="B268" s="22"/>
      <c r="C268" s="22"/>
      <c r="K268" s="22"/>
    </row>
    <row r="269" spans="1:11" ht="15.75" customHeight="1">
      <c r="A269" s="22"/>
      <c r="B269" s="22"/>
      <c r="C269" s="22"/>
      <c r="K269" s="22"/>
    </row>
    <row r="270" spans="1:11" ht="15.75" customHeight="1">
      <c r="A270" s="22"/>
      <c r="B270" s="22"/>
      <c r="C270" s="22"/>
      <c r="K270" s="22"/>
    </row>
    <row r="271" spans="1:11" ht="15.75" customHeight="1">
      <c r="A271" s="22"/>
      <c r="B271" s="22"/>
      <c r="C271" s="22"/>
      <c r="K271" s="22"/>
    </row>
    <row r="272" spans="1:11" ht="15.75" customHeight="1">
      <c r="A272" s="22"/>
      <c r="B272" s="22"/>
      <c r="C272" s="22"/>
      <c r="K272" s="22"/>
    </row>
    <row r="273" spans="1:11" ht="15.75" customHeight="1">
      <c r="A273" s="22"/>
      <c r="B273" s="22"/>
      <c r="C273" s="22"/>
      <c r="K273" s="22"/>
    </row>
    <row r="274" spans="1:11" ht="15.75" customHeight="1">
      <c r="A274" s="22"/>
      <c r="B274" s="22"/>
      <c r="C274" s="22"/>
      <c r="K274" s="22"/>
    </row>
    <row r="275" spans="1:11" ht="15.75" customHeight="1">
      <c r="A275" s="22"/>
      <c r="B275" s="22"/>
      <c r="C275" s="22"/>
      <c r="K275" s="22"/>
    </row>
    <row r="276" spans="1:11" ht="15.75" customHeight="1">
      <c r="A276" s="22"/>
      <c r="B276" s="22"/>
      <c r="C276" s="22"/>
      <c r="K276" s="22"/>
    </row>
    <row r="277" spans="1:11" ht="15.75" customHeight="1">
      <c r="A277" s="22"/>
      <c r="B277" s="22"/>
      <c r="C277" s="22"/>
      <c r="K277" s="22"/>
    </row>
    <row r="278" spans="1:11" ht="15.75" customHeight="1">
      <c r="A278" s="22"/>
      <c r="B278" s="22"/>
      <c r="C278" s="22"/>
      <c r="K278" s="22"/>
    </row>
    <row r="279" spans="1:11" ht="15.75" customHeight="1">
      <c r="A279" s="22"/>
      <c r="B279" s="22"/>
      <c r="C279" s="22"/>
      <c r="K279" s="22"/>
    </row>
    <row r="280" spans="1:11" ht="15.75" customHeight="1">
      <c r="A280" s="22"/>
      <c r="B280" s="22"/>
      <c r="C280" s="22"/>
      <c r="K280" s="22"/>
    </row>
    <row r="281" spans="1:11" ht="15.75" customHeight="1">
      <c r="A281" s="22"/>
      <c r="B281" s="22"/>
      <c r="C281" s="22"/>
      <c r="K281" s="22"/>
    </row>
    <row r="282" spans="1:11" ht="15.75" customHeight="1">
      <c r="A282" s="22"/>
      <c r="B282" s="22"/>
      <c r="C282" s="22"/>
      <c r="K282" s="22"/>
    </row>
    <row r="283" spans="1:11" ht="15.75" customHeight="1">
      <c r="A283" s="22"/>
      <c r="B283" s="22"/>
      <c r="C283" s="22"/>
      <c r="K283" s="22"/>
    </row>
    <row r="284" spans="1:11" ht="15.75" customHeight="1">
      <c r="A284" s="22"/>
      <c r="B284" s="22"/>
      <c r="C284" s="22"/>
      <c r="K284" s="22"/>
    </row>
    <row r="285" spans="1:11" ht="15.75" customHeight="1">
      <c r="A285" s="22"/>
      <c r="B285" s="22"/>
      <c r="C285" s="22"/>
      <c r="K285" s="22"/>
    </row>
    <row r="286" spans="1:11" ht="15.75" customHeight="1">
      <c r="A286" s="22"/>
      <c r="B286" s="22"/>
      <c r="C286" s="22"/>
      <c r="K286" s="22"/>
    </row>
    <row r="287" spans="1:11" ht="15.75" customHeight="1">
      <c r="A287" s="22"/>
      <c r="B287" s="22"/>
      <c r="C287" s="22"/>
      <c r="K287" s="22"/>
    </row>
    <row r="288" spans="1:11" ht="15.75" customHeight="1">
      <c r="A288" s="22"/>
      <c r="B288" s="22"/>
      <c r="C288" s="22"/>
      <c r="K288" s="22"/>
    </row>
    <row r="289" spans="1:11" ht="15.75" customHeight="1">
      <c r="A289" s="22"/>
      <c r="B289" s="22"/>
      <c r="C289" s="22"/>
      <c r="K289" s="22"/>
    </row>
    <row r="290" spans="1:11" ht="15.75" customHeight="1">
      <c r="A290" s="22"/>
      <c r="B290" s="22"/>
      <c r="C290" s="22"/>
      <c r="K290" s="22"/>
    </row>
    <row r="291" spans="1:11" ht="15.75" customHeight="1">
      <c r="A291" s="22"/>
      <c r="B291" s="22"/>
      <c r="C291" s="22"/>
      <c r="K291" s="22"/>
    </row>
    <row r="292" spans="1:11" ht="15.75" customHeight="1">
      <c r="A292" s="22"/>
      <c r="B292" s="22"/>
      <c r="C292" s="22"/>
      <c r="K292" s="22"/>
    </row>
    <row r="293" spans="1:11" ht="15.75" customHeight="1">
      <c r="A293" s="22"/>
      <c r="B293" s="22"/>
      <c r="C293" s="22"/>
      <c r="K293" s="22"/>
    </row>
    <row r="294" spans="1:11" ht="15.75" customHeight="1">
      <c r="A294" s="22"/>
      <c r="B294" s="22"/>
      <c r="C294" s="22"/>
      <c r="K294" s="22"/>
    </row>
    <row r="295" spans="1:11" ht="15.75" customHeight="1">
      <c r="A295" s="22"/>
      <c r="B295" s="22"/>
      <c r="C295" s="22"/>
      <c r="K295" s="22"/>
    </row>
    <row r="296" spans="1:11" ht="15.75" customHeight="1">
      <c r="A296" s="22"/>
      <c r="B296" s="22"/>
      <c r="C296" s="22"/>
      <c r="K296" s="22"/>
    </row>
    <row r="297" spans="1:11" ht="15.75" customHeight="1">
      <c r="A297" s="22"/>
      <c r="B297" s="22"/>
      <c r="C297" s="22"/>
      <c r="K297" s="22"/>
    </row>
    <row r="298" spans="1:11" ht="15.75" customHeight="1">
      <c r="A298" s="22"/>
      <c r="B298" s="22"/>
      <c r="C298" s="22"/>
      <c r="K298" s="22"/>
    </row>
    <row r="299" spans="1:11" ht="15.75" customHeight="1">
      <c r="A299" s="22"/>
      <c r="B299" s="22"/>
      <c r="C299" s="22"/>
      <c r="K299" s="22"/>
    </row>
    <row r="300" spans="1:11" ht="15.75" customHeight="1">
      <c r="A300" s="22"/>
      <c r="B300" s="22"/>
      <c r="C300" s="22"/>
      <c r="K300" s="22"/>
    </row>
    <row r="301" spans="1:11" ht="15.75" customHeight="1">
      <c r="A301" s="22"/>
      <c r="B301" s="22"/>
      <c r="C301" s="22"/>
      <c r="K301" s="22"/>
    </row>
    <row r="302" spans="1:11" ht="15.75" customHeight="1">
      <c r="A302" s="22"/>
      <c r="B302" s="22"/>
      <c r="C302" s="22"/>
      <c r="K302" s="22"/>
    </row>
    <row r="303" spans="1:11" ht="15.75" customHeight="1">
      <c r="A303" s="22"/>
      <c r="B303" s="22"/>
      <c r="C303" s="22"/>
      <c r="K303" s="22"/>
    </row>
    <row r="304" spans="1:11" ht="15.75" customHeight="1">
      <c r="A304" s="22"/>
      <c r="B304" s="22"/>
      <c r="C304" s="22"/>
      <c r="K304" s="22"/>
    </row>
    <row r="305" spans="1:11" ht="15.75" customHeight="1">
      <c r="A305" s="22"/>
      <c r="B305" s="22"/>
      <c r="C305" s="22"/>
      <c r="K305" s="22"/>
    </row>
    <row r="306" spans="1:11" ht="15.75" customHeight="1">
      <c r="A306" s="22"/>
      <c r="B306" s="22"/>
      <c r="C306" s="22"/>
      <c r="K306" s="22"/>
    </row>
    <row r="307" spans="1:11" ht="15.75" customHeight="1">
      <c r="A307" s="22"/>
      <c r="B307" s="22"/>
      <c r="C307" s="22"/>
      <c r="K307" s="22"/>
    </row>
    <row r="308" spans="1:11" ht="15.75" customHeight="1">
      <c r="A308" s="22"/>
      <c r="B308" s="22"/>
      <c r="C308" s="22"/>
      <c r="K308" s="22"/>
    </row>
    <row r="309" spans="1:11" ht="15.75" customHeight="1">
      <c r="A309" s="22"/>
      <c r="B309" s="22"/>
      <c r="C309" s="22"/>
      <c r="K309" s="22"/>
    </row>
    <row r="310" spans="1:11" ht="15.75" customHeight="1">
      <c r="A310" s="22"/>
      <c r="B310" s="22"/>
      <c r="C310" s="22"/>
      <c r="K310" s="22"/>
    </row>
    <row r="311" spans="1:11" ht="15.75" customHeight="1">
      <c r="A311" s="22"/>
      <c r="B311" s="22"/>
      <c r="C311" s="22"/>
      <c r="K311" s="22"/>
    </row>
    <row r="312" spans="1:11" ht="15.75" customHeight="1">
      <c r="A312" s="22"/>
      <c r="B312" s="22"/>
      <c r="C312" s="22"/>
      <c r="K312" s="22"/>
    </row>
    <row r="313" spans="1:11" ht="15.75" customHeight="1">
      <c r="A313" s="22"/>
      <c r="B313" s="22"/>
      <c r="C313" s="22"/>
      <c r="K313" s="22"/>
    </row>
    <row r="314" spans="1:11" ht="15.75" customHeight="1">
      <c r="A314" s="22"/>
      <c r="B314" s="22"/>
      <c r="C314" s="22"/>
      <c r="K314" s="22"/>
    </row>
    <row r="315" spans="1:11" ht="15.75" customHeight="1">
      <c r="A315" s="22"/>
      <c r="B315" s="22"/>
      <c r="C315" s="22"/>
      <c r="K315" s="22"/>
    </row>
    <row r="316" spans="1:11" ht="15.75" customHeight="1">
      <c r="A316" s="22"/>
      <c r="B316" s="22"/>
      <c r="C316" s="22"/>
      <c r="K316" s="22"/>
    </row>
    <row r="317" spans="1:11" ht="15.75" customHeight="1">
      <c r="A317" s="22"/>
      <c r="B317" s="22"/>
      <c r="C317" s="22"/>
      <c r="K317" s="22"/>
    </row>
    <row r="318" spans="1:11" ht="15.75" customHeight="1">
      <c r="A318" s="22"/>
      <c r="B318" s="22"/>
      <c r="C318" s="22"/>
      <c r="K318" s="22"/>
    </row>
    <row r="319" spans="1:11" ht="15.75" customHeight="1">
      <c r="A319" s="22"/>
      <c r="B319" s="22"/>
      <c r="C319" s="22"/>
      <c r="K319" s="22"/>
    </row>
    <row r="320" spans="1:11" ht="15.75" customHeight="1">
      <c r="A320" s="22"/>
      <c r="B320" s="22"/>
      <c r="C320" s="22"/>
      <c r="K320" s="22"/>
    </row>
    <row r="321" spans="1:11" ht="15.75" customHeight="1">
      <c r="A321" s="22"/>
      <c r="B321" s="22"/>
      <c r="C321" s="22"/>
      <c r="K321" s="22"/>
    </row>
    <row r="322" spans="1:11" ht="15.75" customHeight="1">
      <c r="A322" s="22"/>
      <c r="B322" s="22"/>
      <c r="C322" s="22"/>
      <c r="K322" s="22"/>
    </row>
    <row r="323" spans="1:11" ht="15.75" customHeight="1">
      <c r="A323" s="22"/>
      <c r="B323" s="22"/>
      <c r="C323" s="22"/>
      <c r="K323" s="22"/>
    </row>
    <row r="324" spans="1:11" ht="15.75" customHeight="1">
      <c r="A324" s="22"/>
      <c r="B324" s="22"/>
      <c r="C324" s="22"/>
      <c r="K324" s="22"/>
    </row>
    <row r="325" spans="1:11" ht="15.75" customHeight="1">
      <c r="A325" s="22"/>
      <c r="B325" s="22"/>
      <c r="C325" s="22"/>
      <c r="K325" s="22"/>
    </row>
    <row r="326" spans="1:11" ht="15.75" customHeight="1">
      <c r="A326" s="22"/>
      <c r="B326" s="22"/>
      <c r="C326" s="22"/>
      <c r="K326" s="22"/>
    </row>
    <row r="327" spans="1:11" ht="15.75" customHeight="1">
      <c r="A327" s="22"/>
      <c r="B327" s="22"/>
      <c r="C327" s="22"/>
      <c r="K327" s="22"/>
    </row>
    <row r="328" spans="1:11" ht="15.75" customHeight="1">
      <c r="A328" s="22"/>
      <c r="B328" s="22"/>
      <c r="C328" s="22"/>
      <c r="K328" s="22"/>
    </row>
    <row r="329" spans="1:11" ht="15.75" customHeight="1">
      <c r="A329" s="22"/>
      <c r="B329" s="22"/>
      <c r="C329" s="22"/>
      <c r="K329" s="22"/>
    </row>
    <row r="330" spans="1:11" ht="15.75" customHeight="1">
      <c r="A330" s="22"/>
      <c r="B330" s="22"/>
      <c r="C330" s="22"/>
      <c r="K330" s="22"/>
    </row>
    <row r="331" spans="1:11" ht="15.75" customHeight="1">
      <c r="A331" s="22"/>
      <c r="B331" s="22"/>
      <c r="C331" s="22"/>
      <c r="K331" s="22"/>
    </row>
    <row r="332" spans="1:11" ht="15.75" customHeight="1">
      <c r="A332" s="22"/>
      <c r="B332" s="22"/>
      <c r="C332" s="22"/>
      <c r="K332" s="22"/>
    </row>
    <row r="333" spans="1:11" ht="15.75" customHeight="1">
      <c r="A333" s="22"/>
      <c r="B333" s="22"/>
      <c r="C333" s="22"/>
      <c r="K333" s="22"/>
    </row>
    <row r="334" spans="1:11" ht="15.75" customHeight="1">
      <c r="A334" s="22"/>
      <c r="B334" s="22"/>
      <c r="C334" s="22"/>
      <c r="K334" s="22"/>
    </row>
    <row r="335" spans="1:11" ht="15.75" customHeight="1">
      <c r="A335" s="22"/>
      <c r="B335" s="22"/>
      <c r="C335" s="22"/>
      <c r="K335" s="22"/>
    </row>
    <row r="336" spans="1:11" ht="15.75" customHeight="1">
      <c r="A336" s="22"/>
      <c r="B336" s="22"/>
      <c r="C336" s="22"/>
      <c r="K336" s="22"/>
    </row>
    <row r="337" spans="1:11" ht="15.75" customHeight="1">
      <c r="A337" s="22"/>
      <c r="B337" s="22"/>
      <c r="C337" s="22"/>
      <c r="K337" s="22"/>
    </row>
    <row r="338" spans="1:11" ht="15.75" customHeight="1">
      <c r="A338" s="22"/>
      <c r="B338" s="22"/>
      <c r="C338" s="22"/>
      <c r="K338" s="22"/>
    </row>
    <row r="339" spans="1:11" ht="15.75" customHeight="1">
      <c r="A339" s="22"/>
      <c r="B339" s="22"/>
      <c r="C339" s="22"/>
      <c r="K339" s="22"/>
    </row>
    <row r="340" spans="1:11" ht="15.75" customHeight="1">
      <c r="A340" s="22"/>
      <c r="B340" s="22"/>
      <c r="C340" s="22"/>
      <c r="K340" s="22"/>
    </row>
    <row r="341" spans="1:11" ht="15.75" customHeight="1">
      <c r="A341" s="22"/>
      <c r="B341" s="22"/>
      <c r="C341" s="22"/>
      <c r="K341" s="22"/>
    </row>
    <row r="342" spans="1:11" ht="15.75" customHeight="1">
      <c r="A342" s="22"/>
      <c r="B342" s="22"/>
      <c r="C342" s="22"/>
      <c r="K342" s="22"/>
    </row>
    <row r="343" spans="1:11" ht="15.75" customHeight="1">
      <c r="A343" s="22"/>
      <c r="B343" s="22"/>
      <c r="C343" s="22"/>
      <c r="K343" s="22"/>
    </row>
    <row r="344" spans="1:11" ht="15.75" customHeight="1">
      <c r="A344" s="22"/>
      <c r="B344" s="22"/>
      <c r="C344" s="22"/>
      <c r="K344" s="22"/>
    </row>
    <row r="345" spans="1:11" ht="15.75" customHeight="1">
      <c r="A345" s="22"/>
      <c r="B345" s="22"/>
      <c r="C345" s="22"/>
      <c r="K345" s="22"/>
    </row>
    <row r="346" spans="1:11" ht="15.75" customHeight="1">
      <c r="A346" s="22"/>
      <c r="B346" s="22"/>
      <c r="C346" s="22"/>
      <c r="K346" s="22"/>
    </row>
    <row r="347" spans="1:11" ht="15.75" customHeight="1">
      <c r="A347" s="22"/>
      <c r="B347" s="22"/>
      <c r="C347" s="22"/>
      <c r="K347" s="22"/>
    </row>
    <row r="348" spans="1:11" ht="15.75" customHeight="1">
      <c r="A348" s="22"/>
      <c r="B348" s="22"/>
      <c r="C348" s="22"/>
      <c r="K348" s="22"/>
    </row>
    <row r="349" spans="1:11" ht="15.75" customHeight="1">
      <c r="A349" s="22"/>
      <c r="B349" s="22"/>
      <c r="C349" s="22"/>
      <c r="K349" s="22"/>
    </row>
    <row r="350" spans="1:11" ht="15.75" customHeight="1">
      <c r="A350" s="22"/>
      <c r="B350" s="22"/>
      <c r="C350" s="22"/>
      <c r="K350" s="22"/>
    </row>
    <row r="351" spans="1:11" ht="15.75" customHeight="1">
      <c r="A351" s="22"/>
      <c r="B351" s="22"/>
      <c r="C351" s="22"/>
      <c r="K351" s="22"/>
    </row>
    <row r="352" spans="1:11" ht="15.75" customHeight="1">
      <c r="A352" s="22"/>
      <c r="B352" s="22"/>
      <c r="C352" s="22"/>
      <c r="K352" s="22"/>
    </row>
    <row r="353" spans="1:11" ht="15.75" customHeight="1">
      <c r="A353" s="22"/>
      <c r="B353" s="22"/>
      <c r="C353" s="22"/>
      <c r="K353" s="22"/>
    </row>
    <row r="354" spans="1:11" ht="15.75" customHeight="1">
      <c r="A354" s="22"/>
      <c r="B354" s="22"/>
      <c r="C354" s="22"/>
      <c r="K354" s="22"/>
    </row>
    <row r="355" spans="1:11" ht="15.75" customHeight="1">
      <c r="A355" s="22"/>
      <c r="B355" s="22"/>
      <c r="C355" s="22"/>
      <c r="K355" s="22"/>
    </row>
    <row r="356" spans="1:11" ht="15.75" customHeight="1">
      <c r="A356" s="22"/>
      <c r="B356" s="22"/>
      <c r="C356" s="22"/>
      <c r="K356" s="22"/>
    </row>
    <row r="357" spans="1:11" ht="15.75" customHeight="1">
      <c r="A357" s="22"/>
      <c r="B357" s="22"/>
      <c r="C357" s="22"/>
      <c r="K357" s="22"/>
    </row>
    <row r="358" spans="1:11" ht="15.75" customHeight="1">
      <c r="A358" s="22"/>
      <c r="B358" s="22"/>
      <c r="C358" s="22"/>
      <c r="K358" s="22"/>
    </row>
    <row r="359" spans="1:11" ht="15.75" customHeight="1">
      <c r="A359" s="22"/>
      <c r="B359" s="22"/>
      <c r="C359" s="22"/>
      <c r="K359" s="22"/>
    </row>
    <row r="360" spans="1:11" ht="15.75" customHeight="1">
      <c r="A360" s="22"/>
      <c r="B360" s="22"/>
      <c r="C360" s="22"/>
      <c r="K360" s="22"/>
    </row>
    <row r="361" spans="1:11" ht="15.75" customHeight="1">
      <c r="A361" s="22"/>
      <c r="B361" s="22"/>
      <c r="C361" s="22"/>
      <c r="K361" s="22"/>
    </row>
    <row r="362" spans="1:11" ht="15.75" customHeight="1">
      <c r="A362" s="22"/>
      <c r="B362" s="22"/>
      <c r="C362" s="22"/>
      <c r="K362" s="22"/>
    </row>
    <row r="363" spans="1:11" ht="15.75" customHeight="1">
      <c r="A363" s="22"/>
      <c r="B363" s="22"/>
      <c r="C363" s="22"/>
      <c r="K363" s="22"/>
    </row>
    <row r="364" spans="1:11" ht="15.75" customHeight="1">
      <c r="A364" s="22"/>
      <c r="B364" s="22"/>
      <c r="C364" s="22"/>
      <c r="K364" s="22"/>
    </row>
    <row r="365" spans="1:11" ht="15.75" customHeight="1">
      <c r="A365" s="22"/>
      <c r="B365" s="22"/>
      <c r="C365" s="22"/>
      <c r="K365" s="22"/>
    </row>
    <row r="366" spans="1:11" ht="15.75" customHeight="1">
      <c r="A366" s="22"/>
      <c r="B366" s="22"/>
      <c r="C366" s="22"/>
      <c r="K366" s="22"/>
    </row>
    <row r="367" spans="1:11" ht="15.75" customHeight="1">
      <c r="A367" s="22"/>
      <c r="B367" s="22"/>
      <c r="C367" s="22"/>
      <c r="K367" s="22"/>
    </row>
    <row r="368" spans="1:11" ht="15.75" customHeight="1">
      <c r="A368" s="22"/>
      <c r="B368" s="22"/>
      <c r="C368" s="22"/>
      <c r="K368" s="22"/>
    </row>
    <row r="369" spans="1:11" ht="15.75" customHeight="1">
      <c r="A369" s="22"/>
      <c r="B369" s="22"/>
      <c r="C369" s="22"/>
      <c r="K369" s="22"/>
    </row>
    <row r="370" spans="1:11" ht="15.75" customHeight="1">
      <c r="A370" s="22"/>
      <c r="B370" s="22"/>
      <c r="C370" s="22"/>
      <c r="K370" s="22"/>
    </row>
    <row r="371" spans="1:11" ht="15.75" customHeight="1">
      <c r="A371" s="22"/>
      <c r="B371" s="22"/>
      <c r="C371" s="22"/>
      <c r="K371" s="22"/>
    </row>
    <row r="372" spans="1:11" ht="15.75" customHeight="1">
      <c r="A372" s="22"/>
      <c r="B372" s="22"/>
      <c r="C372" s="22"/>
      <c r="K372" s="22"/>
    </row>
    <row r="373" spans="1:11" ht="15.75" customHeight="1">
      <c r="A373" s="22"/>
      <c r="B373" s="22"/>
      <c r="C373" s="22"/>
      <c r="K373" s="22"/>
    </row>
    <row r="374" spans="1:11" ht="15.75" customHeight="1">
      <c r="A374" s="22"/>
      <c r="B374" s="22"/>
      <c r="C374" s="22"/>
      <c r="K374" s="22"/>
    </row>
    <row r="375" spans="1:11" ht="15.75" customHeight="1">
      <c r="A375" s="22"/>
      <c r="B375" s="22"/>
      <c r="C375" s="22"/>
      <c r="K375" s="22"/>
    </row>
    <row r="376" spans="1:11" ht="15.75" customHeight="1">
      <c r="A376" s="22"/>
      <c r="B376" s="22"/>
      <c r="C376" s="22"/>
      <c r="K376" s="22"/>
    </row>
    <row r="377" spans="1:11" ht="15.75" customHeight="1">
      <c r="A377" s="22"/>
      <c r="B377" s="22"/>
      <c r="C377" s="22"/>
      <c r="K377" s="22"/>
    </row>
    <row r="378" spans="1:11" ht="15.75" customHeight="1">
      <c r="A378" s="22"/>
      <c r="B378" s="22"/>
      <c r="C378" s="22"/>
      <c r="K378" s="22"/>
    </row>
    <row r="379" spans="1:11" ht="15.75" customHeight="1">
      <c r="A379" s="22"/>
      <c r="B379" s="22"/>
      <c r="C379" s="22"/>
      <c r="K379" s="22"/>
    </row>
    <row r="380" spans="1:11" ht="15.75" customHeight="1">
      <c r="A380" s="22"/>
      <c r="B380" s="22"/>
      <c r="C380" s="22"/>
      <c r="K380" s="22"/>
    </row>
    <row r="381" spans="1:11" ht="15.75" customHeight="1">
      <c r="A381" s="22"/>
      <c r="B381" s="22"/>
      <c r="C381" s="22"/>
      <c r="K381" s="22"/>
    </row>
    <row r="382" spans="1:11" ht="15.75" customHeight="1">
      <c r="A382" s="22"/>
      <c r="B382" s="22"/>
      <c r="C382" s="22"/>
      <c r="K382" s="22"/>
    </row>
    <row r="383" spans="1:11" ht="15.75" customHeight="1">
      <c r="A383" s="22"/>
      <c r="B383" s="22"/>
      <c r="C383" s="22"/>
      <c r="K383" s="22"/>
    </row>
    <row r="384" spans="1:11" ht="15.75" customHeight="1">
      <c r="A384" s="22"/>
      <c r="B384" s="22"/>
      <c r="C384" s="22"/>
      <c r="K384" s="22"/>
    </row>
    <row r="385" spans="1:11" ht="15.75" customHeight="1">
      <c r="A385" s="22"/>
      <c r="B385" s="22"/>
      <c r="C385" s="22"/>
      <c r="K385" s="22"/>
    </row>
    <row r="386" spans="1:11" ht="15.75" customHeight="1">
      <c r="A386" s="22"/>
      <c r="B386" s="22"/>
      <c r="C386" s="22"/>
      <c r="K386" s="22"/>
    </row>
    <row r="387" spans="1:11" ht="15.75" customHeight="1">
      <c r="A387" s="22"/>
      <c r="B387" s="22"/>
      <c r="C387" s="22"/>
      <c r="K387" s="22"/>
    </row>
    <row r="388" spans="1:11" ht="15.75" customHeight="1">
      <c r="A388" s="22"/>
      <c r="B388" s="22"/>
      <c r="C388" s="22"/>
      <c r="K388" s="22"/>
    </row>
    <row r="389" spans="1:11" ht="15.75" customHeight="1">
      <c r="A389" s="22"/>
      <c r="B389" s="22"/>
      <c r="C389" s="22"/>
      <c r="K389" s="22"/>
    </row>
    <row r="390" spans="1:11" ht="15.75" customHeight="1">
      <c r="A390" s="22"/>
      <c r="B390" s="22"/>
      <c r="C390" s="22"/>
      <c r="K390" s="22"/>
    </row>
    <row r="391" spans="1:11" ht="15.75" customHeight="1">
      <c r="A391" s="22"/>
      <c r="B391" s="22"/>
      <c r="C391" s="22"/>
      <c r="K391" s="22"/>
    </row>
    <row r="392" spans="1:11" ht="15.75" customHeight="1">
      <c r="A392" s="22"/>
      <c r="B392" s="22"/>
      <c r="C392" s="22"/>
      <c r="K392" s="22"/>
    </row>
    <row r="393" spans="1:11" ht="15.75" customHeight="1">
      <c r="A393" s="22"/>
      <c r="B393" s="22"/>
      <c r="C393" s="22"/>
      <c r="K393" s="22"/>
    </row>
    <row r="394" spans="1:11" ht="15.75" customHeight="1">
      <c r="A394" s="22"/>
      <c r="B394" s="22"/>
      <c r="C394" s="22"/>
      <c r="K394" s="22"/>
    </row>
    <row r="395" spans="1:11" ht="15.75" customHeight="1">
      <c r="A395" s="22"/>
      <c r="B395" s="22"/>
      <c r="C395" s="22"/>
      <c r="K395" s="22"/>
    </row>
    <row r="396" spans="1:11" ht="15.75" customHeight="1">
      <c r="A396" s="22"/>
      <c r="B396" s="22"/>
      <c r="C396" s="22"/>
      <c r="K396" s="22"/>
    </row>
    <row r="397" spans="1:11" ht="15.75" customHeight="1">
      <c r="A397" s="22"/>
      <c r="B397" s="22"/>
      <c r="C397" s="22"/>
      <c r="K397" s="22"/>
    </row>
    <row r="398" spans="1:11" ht="15.75" customHeight="1">
      <c r="A398" s="22"/>
      <c r="B398" s="22"/>
      <c r="C398" s="22"/>
      <c r="K398" s="22"/>
    </row>
    <row r="399" spans="1:11" ht="15.75" customHeight="1">
      <c r="A399" s="22"/>
      <c r="B399" s="22"/>
      <c r="C399" s="22"/>
      <c r="K399" s="22"/>
    </row>
    <row r="400" spans="1:11" ht="15.75" customHeight="1">
      <c r="A400" s="22"/>
      <c r="B400" s="22"/>
      <c r="C400" s="22"/>
      <c r="K400" s="22"/>
    </row>
    <row r="401" spans="1:11" ht="15.75" customHeight="1">
      <c r="A401" s="22"/>
      <c r="B401" s="22"/>
      <c r="C401" s="22"/>
      <c r="K401" s="22"/>
    </row>
    <row r="402" spans="1:11" ht="15.75" customHeight="1">
      <c r="A402" s="22"/>
      <c r="B402" s="22"/>
      <c r="C402" s="22"/>
      <c r="K402" s="22"/>
    </row>
    <row r="403" spans="1:11" ht="15.75" customHeight="1">
      <c r="A403" s="22"/>
      <c r="B403" s="22"/>
      <c r="C403" s="22"/>
      <c r="K403" s="22"/>
    </row>
    <row r="404" spans="1:11" ht="15.75" customHeight="1">
      <c r="A404" s="22"/>
      <c r="B404" s="22"/>
      <c r="C404" s="22"/>
      <c r="K404" s="22"/>
    </row>
    <row r="405" spans="1:11" ht="15.75" customHeight="1">
      <c r="A405" s="22"/>
      <c r="B405" s="22"/>
      <c r="C405" s="22"/>
      <c r="K405" s="22"/>
    </row>
    <row r="406" spans="1:11" ht="15.75" customHeight="1">
      <c r="A406" s="22"/>
      <c r="B406" s="22"/>
      <c r="C406" s="22"/>
      <c r="K406" s="22"/>
    </row>
    <row r="407" spans="1:11" ht="15.75" customHeight="1">
      <c r="A407" s="22"/>
      <c r="B407" s="22"/>
      <c r="C407" s="22"/>
      <c r="K407" s="22"/>
    </row>
    <row r="408" spans="1:11" ht="15.75" customHeight="1">
      <c r="A408" s="22"/>
      <c r="B408" s="22"/>
      <c r="C408" s="22"/>
      <c r="K408" s="22"/>
    </row>
    <row r="409" spans="1:11" ht="15.75" customHeight="1">
      <c r="A409" s="22"/>
      <c r="B409" s="22"/>
      <c r="C409" s="22"/>
      <c r="K409" s="22"/>
    </row>
    <row r="410" spans="1:11" ht="15.75" customHeight="1">
      <c r="A410" s="22"/>
      <c r="B410" s="22"/>
      <c r="C410" s="22"/>
      <c r="K410" s="22"/>
    </row>
    <row r="411" spans="1:11" ht="15.75" customHeight="1">
      <c r="A411" s="22"/>
      <c r="B411" s="22"/>
      <c r="C411" s="22"/>
      <c r="K411" s="22"/>
    </row>
    <row r="412" spans="1:11" ht="15.75" customHeight="1">
      <c r="A412" s="22"/>
      <c r="B412" s="22"/>
      <c r="C412" s="22"/>
      <c r="K412" s="22"/>
    </row>
    <row r="413" spans="1:11" ht="15.75" customHeight="1">
      <c r="A413" s="22"/>
      <c r="B413" s="22"/>
      <c r="C413" s="22"/>
      <c r="K413" s="22"/>
    </row>
    <row r="414" spans="1:11" ht="15.75" customHeight="1">
      <c r="A414" s="22"/>
      <c r="B414" s="22"/>
      <c r="C414" s="22"/>
      <c r="K414" s="22"/>
    </row>
    <row r="415" spans="1:11" ht="15.75" customHeight="1">
      <c r="A415" s="22"/>
      <c r="B415" s="22"/>
      <c r="C415" s="22"/>
      <c r="K415" s="22"/>
    </row>
    <row r="416" spans="1:11" ht="15.75" customHeight="1">
      <c r="A416" s="22"/>
      <c r="B416" s="22"/>
      <c r="C416" s="22"/>
      <c r="K416" s="22"/>
    </row>
    <row r="417" spans="1:11" ht="15.75" customHeight="1">
      <c r="A417" s="22"/>
      <c r="B417" s="22"/>
      <c r="C417" s="22"/>
      <c r="K417" s="22"/>
    </row>
    <row r="418" spans="1:11" ht="15.75" customHeight="1">
      <c r="A418" s="22"/>
      <c r="B418" s="22"/>
      <c r="C418" s="22"/>
      <c r="K418" s="22"/>
    </row>
    <row r="419" spans="1:11" ht="15.75" customHeight="1">
      <c r="A419" s="22"/>
      <c r="B419" s="22"/>
      <c r="C419" s="22"/>
      <c r="K419" s="22"/>
    </row>
    <row r="420" spans="1:11" ht="15.75" customHeight="1">
      <c r="A420" s="22"/>
      <c r="B420" s="22"/>
      <c r="C420" s="22"/>
      <c r="K420" s="22"/>
    </row>
    <row r="421" spans="1:11" ht="15.75" customHeight="1">
      <c r="A421" s="22"/>
      <c r="B421" s="22"/>
      <c r="C421" s="22"/>
      <c r="K421" s="22"/>
    </row>
    <row r="422" spans="1:11" ht="15.75" customHeight="1">
      <c r="A422" s="22"/>
      <c r="B422" s="22"/>
      <c r="C422" s="22"/>
      <c r="K422" s="22"/>
    </row>
    <row r="423" spans="1:11" ht="15.75" customHeight="1">
      <c r="A423" s="22"/>
      <c r="B423" s="22"/>
      <c r="C423" s="22"/>
      <c r="K423" s="22"/>
    </row>
    <row r="424" spans="1:11" ht="15.75" customHeight="1">
      <c r="A424" s="22"/>
      <c r="B424" s="22"/>
      <c r="C424" s="22"/>
      <c r="K424" s="22"/>
    </row>
    <row r="425" spans="1:11" ht="15.75" customHeight="1">
      <c r="A425" s="22"/>
      <c r="B425" s="22"/>
      <c r="C425" s="22"/>
      <c r="K425" s="22"/>
    </row>
    <row r="426" spans="1:11" ht="15.75" customHeight="1">
      <c r="A426" s="22"/>
      <c r="B426" s="22"/>
      <c r="C426" s="22"/>
      <c r="K426" s="22"/>
    </row>
    <row r="427" spans="1:11" ht="15.75" customHeight="1">
      <c r="A427" s="22"/>
      <c r="B427" s="22"/>
      <c r="C427" s="22"/>
      <c r="K427" s="22"/>
    </row>
    <row r="428" spans="1:11" ht="15.75" customHeight="1">
      <c r="A428" s="22"/>
      <c r="B428" s="22"/>
      <c r="C428" s="22"/>
      <c r="K428" s="22"/>
    </row>
    <row r="429" spans="1:11" ht="15.75" customHeight="1">
      <c r="A429" s="22"/>
      <c r="B429" s="22"/>
      <c r="C429" s="22"/>
      <c r="K429" s="22"/>
    </row>
    <row r="430" spans="1:11" ht="15.75" customHeight="1">
      <c r="A430" s="22"/>
      <c r="B430" s="22"/>
      <c r="C430" s="22"/>
      <c r="K430" s="22"/>
    </row>
    <row r="431" spans="1:11" ht="15.75" customHeight="1">
      <c r="A431" s="22"/>
      <c r="B431" s="22"/>
      <c r="C431" s="22"/>
      <c r="K431" s="22"/>
    </row>
    <row r="432" spans="1:11" ht="15.75" customHeight="1">
      <c r="A432" s="22"/>
      <c r="B432" s="22"/>
      <c r="C432" s="22"/>
      <c r="K432" s="22"/>
    </row>
    <row r="433" spans="1:11" ht="15.75" customHeight="1">
      <c r="A433" s="22"/>
      <c r="B433" s="22"/>
      <c r="C433" s="22"/>
      <c r="K433" s="22"/>
    </row>
    <row r="434" spans="1:11" ht="15.75" customHeight="1">
      <c r="A434" s="22"/>
      <c r="B434" s="22"/>
      <c r="C434" s="22"/>
      <c r="K434" s="22"/>
    </row>
    <row r="435" spans="1:11" ht="15.75" customHeight="1">
      <c r="A435" s="22"/>
      <c r="B435" s="22"/>
      <c r="C435" s="22"/>
      <c r="K435" s="22"/>
    </row>
    <row r="436" spans="1:11" ht="15.75" customHeight="1">
      <c r="A436" s="22"/>
      <c r="B436" s="22"/>
      <c r="C436" s="22"/>
      <c r="K436" s="22"/>
    </row>
    <row r="437" spans="1:11" ht="15.75" customHeight="1">
      <c r="A437" s="22"/>
      <c r="B437" s="22"/>
      <c r="C437" s="22"/>
      <c r="K437" s="22"/>
    </row>
    <row r="438" spans="1:11" ht="15.75" customHeight="1">
      <c r="A438" s="22"/>
      <c r="B438" s="22"/>
      <c r="C438" s="22"/>
      <c r="K438" s="22"/>
    </row>
    <row r="439" spans="1:11" ht="15.75" customHeight="1">
      <c r="A439" s="22"/>
      <c r="B439" s="22"/>
      <c r="C439" s="22"/>
      <c r="K439" s="22"/>
    </row>
    <row r="440" spans="1:11" ht="15.75" customHeight="1">
      <c r="A440" s="22"/>
      <c r="B440" s="22"/>
      <c r="C440" s="22"/>
      <c r="K440" s="22"/>
    </row>
    <row r="441" spans="1:11" ht="15.75" customHeight="1">
      <c r="A441" s="22"/>
      <c r="B441" s="22"/>
      <c r="C441" s="22"/>
      <c r="K441" s="22"/>
    </row>
    <row r="442" spans="1:11" ht="15.75" customHeight="1">
      <c r="A442" s="22"/>
      <c r="B442" s="22"/>
      <c r="C442" s="22"/>
      <c r="K442" s="22"/>
    </row>
    <row r="443" spans="1:11" ht="15.75" customHeight="1">
      <c r="A443" s="22"/>
      <c r="B443" s="22"/>
      <c r="C443" s="22"/>
      <c r="K443" s="22"/>
    </row>
    <row r="444" spans="1:11" ht="15.75" customHeight="1">
      <c r="A444" s="22"/>
      <c r="B444" s="22"/>
      <c r="C444" s="22"/>
      <c r="K444" s="22"/>
    </row>
    <row r="445" spans="1:11" ht="15.75" customHeight="1">
      <c r="A445" s="22"/>
      <c r="B445" s="22"/>
      <c r="C445" s="22"/>
      <c r="K445" s="22"/>
    </row>
    <row r="446" spans="1:11" ht="15.75" customHeight="1">
      <c r="A446" s="22"/>
      <c r="B446" s="22"/>
      <c r="C446" s="22"/>
      <c r="K446" s="22"/>
    </row>
    <row r="447" spans="1:11" ht="15.75" customHeight="1">
      <c r="A447" s="22"/>
      <c r="B447" s="22"/>
      <c r="C447" s="22"/>
      <c r="K447" s="22"/>
    </row>
    <row r="448" spans="1:11" ht="15.75" customHeight="1">
      <c r="A448" s="22"/>
      <c r="B448" s="22"/>
      <c r="C448" s="22"/>
      <c r="K448" s="22"/>
    </row>
    <row r="449" spans="1:11" ht="15.75" customHeight="1">
      <c r="A449" s="22"/>
      <c r="B449" s="22"/>
      <c r="C449" s="22"/>
      <c r="K449" s="22"/>
    </row>
    <row r="450" spans="1:11" ht="15.75" customHeight="1">
      <c r="A450" s="22"/>
      <c r="B450" s="22"/>
      <c r="C450" s="22"/>
      <c r="K450" s="22"/>
    </row>
    <row r="451" spans="1:11" ht="15.75" customHeight="1">
      <c r="A451" s="22"/>
      <c r="B451" s="22"/>
      <c r="C451" s="22"/>
      <c r="K451" s="22"/>
    </row>
    <row r="452" spans="1:11" ht="15.75" customHeight="1">
      <c r="A452" s="22"/>
      <c r="B452" s="22"/>
      <c r="C452" s="22"/>
      <c r="K452" s="22"/>
    </row>
    <row r="453" spans="1:11" ht="15.75" customHeight="1">
      <c r="A453" s="22"/>
      <c r="B453" s="22"/>
      <c r="C453" s="22"/>
      <c r="K453" s="22"/>
    </row>
    <row r="454" spans="1:11" ht="15.75" customHeight="1">
      <c r="A454" s="22"/>
      <c r="B454" s="22"/>
      <c r="C454" s="22"/>
      <c r="K454" s="22"/>
    </row>
    <row r="455" spans="1:11" ht="15.75" customHeight="1">
      <c r="A455" s="22"/>
      <c r="B455" s="22"/>
      <c r="C455" s="22"/>
      <c r="K455" s="22"/>
    </row>
    <row r="456" spans="1:11" ht="15.75" customHeight="1">
      <c r="A456" s="22"/>
      <c r="B456" s="22"/>
      <c r="C456" s="22"/>
      <c r="K456" s="22"/>
    </row>
    <row r="457" spans="1:11" ht="15.75" customHeight="1">
      <c r="A457" s="22"/>
      <c r="B457" s="22"/>
      <c r="C457" s="22"/>
      <c r="K457" s="22"/>
    </row>
    <row r="458" spans="1:11" ht="15.75" customHeight="1">
      <c r="A458" s="22"/>
      <c r="B458" s="22"/>
      <c r="C458" s="22"/>
      <c r="K458" s="22"/>
    </row>
    <row r="459" spans="1:11" ht="15.75" customHeight="1">
      <c r="A459" s="22"/>
      <c r="B459" s="22"/>
      <c r="C459" s="22"/>
      <c r="K459" s="22"/>
    </row>
    <row r="460" spans="1:11" ht="15.75" customHeight="1">
      <c r="A460" s="22"/>
      <c r="B460" s="22"/>
      <c r="C460" s="22"/>
      <c r="K460" s="22"/>
    </row>
    <row r="461" spans="1:11" ht="15.75" customHeight="1">
      <c r="A461" s="22"/>
      <c r="B461" s="22"/>
      <c r="C461" s="22"/>
      <c r="K461" s="22"/>
    </row>
    <row r="462" spans="1:11" ht="15.75" customHeight="1">
      <c r="A462" s="22"/>
      <c r="B462" s="22"/>
      <c r="C462" s="22"/>
      <c r="K462" s="22"/>
    </row>
    <row r="463" spans="1:11" ht="15.75" customHeight="1">
      <c r="A463" s="22"/>
      <c r="B463" s="22"/>
      <c r="C463" s="22"/>
      <c r="K463" s="22"/>
    </row>
    <row r="464" spans="1:11" ht="15.75" customHeight="1">
      <c r="A464" s="22"/>
      <c r="B464" s="22"/>
      <c r="C464" s="22"/>
      <c r="K464" s="22"/>
    </row>
    <row r="465" spans="1:11" ht="15.75" customHeight="1">
      <c r="A465" s="22"/>
      <c r="B465" s="22"/>
      <c r="C465" s="22"/>
      <c r="K465" s="22"/>
    </row>
    <row r="466" spans="1:11" ht="15.75" customHeight="1">
      <c r="A466" s="22"/>
      <c r="B466" s="22"/>
      <c r="C466" s="22"/>
      <c r="K466" s="22"/>
    </row>
    <row r="467" spans="1:11" ht="15.75" customHeight="1">
      <c r="A467" s="22"/>
      <c r="B467" s="22"/>
      <c r="C467" s="22"/>
      <c r="K467" s="22"/>
    </row>
    <row r="468" spans="1:11" ht="15.75" customHeight="1">
      <c r="A468" s="22"/>
      <c r="B468" s="22"/>
      <c r="C468" s="22"/>
      <c r="K468" s="22"/>
    </row>
    <row r="469" spans="1:11" ht="15.75" customHeight="1">
      <c r="A469" s="22"/>
      <c r="B469" s="22"/>
      <c r="C469" s="22"/>
      <c r="K469" s="22"/>
    </row>
    <row r="470" spans="1:11" ht="15.75" customHeight="1">
      <c r="A470" s="22"/>
      <c r="B470" s="22"/>
      <c r="C470" s="22"/>
      <c r="K470" s="22"/>
    </row>
    <row r="471" spans="1:11" ht="15.75" customHeight="1">
      <c r="A471" s="22"/>
      <c r="B471" s="22"/>
      <c r="C471" s="22"/>
      <c r="K471" s="22"/>
    </row>
    <row r="472" spans="1:11" ht="15.75" customHeight="1">
      <c r="A472" s="22"/>
      <c r="B472" s="22"/>
      <c r="C472" s="22"/>
      <c r="K472" s="22"/>
    </row>
    <row r="473" spans="1:11" ht="15.75" customHeight="1">
      <c r="A473" s="22"/>
      <c r="B473" s="22"/>
      <c r="C473" s="22"/>
      <c r="K473" s="22"/>
    </row>
    <row r="474" spans="1:11" ht="15.75" customHeight="1">
      <c r="A474" s="22"/>
      <c r="B474" s="22"/>
      <c r="C474" s="22"/>
      <c r="K474" s="22"/>
    </row>
    <row r="475" spans="1:11" ht="15.75" customHeight="1">
      <c r="A475" s="22"/>
      <c r="B475" s="22"/>
      <c r="C475" s="22"/>
      <c r="K475" s="22"/>
    </row>
    <row r="476" spans="1:11" ht="15.75" customHeight="1">
      <c r="A476" s="22"/>
      <c r="B476" s="22"/>
      <c r="C476" s="22"/>
      <c r="K476" s="22"/>
    </row>
    <row r="477" spans="1:11" ht="15.75" customHeight="1">
      <c r="A477" s="22"/>
      <c r="B477" s="22"/>
      <c r="C477" s="22"/>
      <c r="K477" s="22"/>
    </row>
    <row r="478" spans="1:11" ht="15.75" customHeight="1">
      <c r="A478" s="22"/>
      <c r="B478" s="22"/>
      <c r="C478" s="22"/>
      <c r="K478" s="22"/>
    </row>
    <row r="479" spans="1:11" ht="15.75" customHeight="1">
      <c r="A479" s="22"/>
      <c r="B479" s="22"/>
      <c r="C479" s="22"/>
      <c r="K479" s="22"/>
    </row>
    <row r="480" spans="1:11" ht="15.75" customHeight="1">
      <c r="A480" s="22"/>
      <c r="B480" s="22"/>
      <c r="C480" s="22"/>
      <c r="K480" s="22"/>
    </row>
    <row r="481" spans="1:11" ht="15.75" customHeight="1">
      <c r="A481" s="22"/>
      <c r="B481" s="22"/>
      <c r="C481" s="22"/>
      <c r="K481" s="22"/>
    </row>
    <row r="482" spans="1:11" ht="15.75" customHeight="1">
      <c r="A482" s="22"/>
      <c r="B482" s="22"/>
      <c r="C482" s="22"/>
      <c r="K482" s="22"/>
    </row>
    <row r="483" spans="1:11" ht="15.75" customHeight="1">
      <c r="A483" s="22"/>
      <c r="B483" s="22"/>
      <c r="C483" s="22"/>
      <c r="K483" s="22"/>
    </row>
    <row r="484" spans="1:11" ht="15.75" customHeight="1">
      <c r="A484" s="22"/>
      <c r="B484" s="22"/>
      <c r="C484" s="22"/>
      <c r="K484" s="22"/>
    </row>
    <row r="485" spans="1:11" ht="15.75" customHeight="1">
      <c r="A485" s="22"/>
      <c r="B485" s="22"/>
      <c r="C485" s="22"/>
      <c r="K485" s="22"/>
    </row>
    <row r="486" spans="1:11" ht="15.75" customHeight="1">
      <c r="A486" s="22"/>
      <c r="B486" s="22"/>
      <c r="C486" s="22"/>
      <c r="K486" s="22"/>
    </row>
    <row r="487" spans="1:11" ht="15.75" customHeight="1">
      <c r="A487" s="22"/>
      <c r="B487" s="22"/>
      <c r="C487" s="22"/>
      <c r="K487" s="22"/>
    </row>
    <row r="488" spans="1:11" ht="15.75" customHeight="1">
      <c r="A488" s="22"/>
      <c r="B488" s="22"/>
      <c r="C488" s="22"/>
      <c r="K488" s="22"/>
    </row>
    <row r="489" spans="1:11" ht="15.75" customHeight="1">
      <c r="A489" s="22"/>
      <c r="B489" s="22"/>
      <c r="C489" s="22"/>
      <c r="K489" s="22"/>
    </row>
    <row r="490" spans="1:11" ht="15.75" customHeight="1">
      <c r="A490" s="22"/>
      <c r="B490" s="22"/>
      <c r="C490" s="22"/>
      <c r="K490" s="22"/>
    </row>
    <row r="491" spans="1:11" ht="15.75" customHeight="1">
      <c r="A491" s="22"/>
      <c r="B491" s="22"/>
      <c r="C491" s="22"/>
      <c r="K491" s="22"/>
    </row>
    <row r="492" spans="1:11" ht="15.75" customHeight="1">
      <c r="A492" s="22"/>
      <c r="B492" s="22"/>
      <c r="C492" s="22"/>
      <c r="K492" s="22"/>
    </row>
    <row r="493" spans="1:11" ht="15.75" customHeight="1">
      <c r="A493" s="22"/>
      <c r="B493" s="22"/>
      <c r="C493" s="22"/>
      <c r="K493" s="22"/>
    </row>
    <row r="494" spans="1:11" ht="15.75" customHeight="1">
      <c r="A494" s="22"/>
      <c r="B494" s="22"/>
      <c r="C494" s="22"/>
      <c r="K494" s="22"/>
    </row>
    <row r="495" spans="1:11" ht="15.75" customHeight="1">
      <c r="A495" s="22"/>
      <c r="B495" s="22"/>
      <c r="C495" s="22"/>
      <c r="K495" s="22"/>
    </row>
    <row r="496" spans="1:11" ht="15.75" customHeight="1">
      <c r="A496" s="22"/>
      <c r="B496" s="22"/>
      <c r="C496" s="22"/>
      <c r="K496" s="22"/>
    </row>
    <row r="497" spans="1:11" ht="15.75" customHeight="1">
      <c r="A497" s="22"/>
      <c r="B497" s="22"/>
      <c r="C497" s="22"/>
      <c r="K497" s="22"/>
    </row>
    <row r="498" spans="1:11" ht="15.75" customHeight="1">
      <c r="A498" s="22"/>
      <c r="B498" s="22"/>
      <c r="C498" s="22"/>
      <c r="K498" s="22"/>
    </row>
    <row r="499" spans="1:11" ht="15.75" customHeight="1">
      <c r="A499" s="22"/>
      <c r="B499" s="22"/>
      <c r="C499" s="22"/>
      <c r="K499" s="22"/>
    </row>
    <row r="500" spans="1:11" ht="15.75" customHeight="1">
      <c r="A500" s="22"/>
      <c r="B500" s="22"/>
      <c r="C500" s="22"/>
      <c r="K500" s="22"/>
    </row>
    <row r="501" spans="1:11" ht="15.75" customHeight="1">
      <c r="A501" s="22"/>
      <c r="B501" s="22"/>
      <c r="C501" s="22"/>
      <c r="K501" s="22"/>
    </row>
    <row r="502" spans="1:11" ht="15.75" customHeight="1">
      <c r="A502" s="22"/>
      <c r="B502" s="22"/>
      <c r="C502" s="22"/>
      <c r="K502" s="22"/>
    </row>
    <row r="503" spans="1:11" ht="15.75" customHeight="1">
      <c r="A503" s="22"/>
      <c r="B503" s="22"/>
      <c r="C503" s="22"/>
      <c r="K503" s="22"/>
    </row>
    <row r="504" spans="1:11" ht="15.75" customHeight="1">
      <c r="A504" s="22"/>
      <c r="B504" s="22"/>
      <c r="C504" s="22"/>
      <c r="K504" s="22"/>
    </row>
    <row r="505" spans="1:11" ht="15.75" customHeight="1">
      <c r="A505" s="22"/>
      <c r="B505" s="22"/>
      <c r="C505" s="22"/>
      <c r="K505" s="22"/>
    </row>
    <row r="506" spans="1:11" ht="15.75" customHeight="1">
      <c r="A506" s="22"/>
      <c r="B506" s="22"/>
      <c r="C506" s="22"/>
      <c r="K506" s="22"/>
    </row>
    <row r="507" spans="1:11" ht="15.75" customHeight="1">
      <c r="A507" s="22"/>
      <c r="B507" s="22"/>
      <c r="C507" s="22"/>
      <c r="K507" s="22"/>
    </row>
    <row r="508" spans="1:11" ht="15.75" customHeight="1">
      <c r="A508" s="22"/>
      <c r="B508" s="22"/>
      <c r="C508" s="22"/>
      <c r="K508" s="22"/>
    </row>
    <row r="509" spans="1:11" ht="15.75" customHeight="1">
      <c r="A509" s="22"/>
      <c r="B509" s="22"/>
      <c r="C509" s="22"/>
      <c r="K509" s="22"/>
    </row>
    <row r="510" spans="1:11" ht="15.75" customHeight="1">
      <c r="A510" s="22"/>
      <c r="B510" s="22"/>
      <c r="C510" s="22"/>
      <c r="K510" s="22"/>
    </row>
    <row r="511" spans="1:11" ht="15.75" customHeight="1">
      <c r="A511" s="22"/>
      <c r="B511" s="22"/>
      <c r="C511" s="22"/>
      <c r="K511" s="22"/>
    </row>
    <row r="512" spans="1:11" ht="15.75" customHeight="1">
      <c r="A512" s="22"/>
      <c r="B512" s="22"/>
      <c r="C512" s="22"/>
      <c r="K512" s="22"/>
    </row>
    <row r="513" spans="1:11" ht="15.75" customHeight="1">
      <c r="A513" s="22"/>
      <c r="B513" s="22"/>
      <c r="C513" s="22"/>
      <c r="K513" s="22"/>
    </row>
    <row r="514" spans="1:11" ht="15.75" customHeight="1">
      <c r="A514" s="22"/>
      <c r="B514" s="22"/>
      <c r="C514" s="22"/>
      <c r="K514" s="22"/>
    </row>
    <row r="515" spans="1:11" ht="15.75" customHeight="1">
      <c r="A515" s="22"/>
      <c r="B515" s="22"/>
      <c r="C515" s="22"/>
      <c r="K515" s="22"/>
    </row>
    <row r="516" spans="1:11" ht="15.75" customHeight="1">
      <c r="A516" s="22"/>
      <c r="B516" s="22"/>
      <c r="C516" s="22"/>
      <c r="K516" s="22"/>
    </row>
    <row r="517" spans="1:11" ht="15.75" customHeight="1">
      <c r="A517" s="22"/>
      <c r="B517" s="22"/>
      <c r="C517" s="22"/>
      <c r="K517" s="22"/>
    </row>
    <row r="518" spans="1:11" ht="15.75" customHeight="1">
      <c r="A518" s="22"/>
      <c r="B518" s="22"/>
      <c r="C518" s="22"/>
      <c r="K518" s="22"/>
    </row>
    <row r="519" spans="1:11" ht="15.75" customHeight="1">
      <c r="A519" s="22"/>
      <c r="B519" s="22"/>
      <c r="C519" s="22"/>
      <c r="K519" s="22"/>
    </row>
    <row r="520" spans="1:11" ht="15.75" customHeight="1">
      <c r="A520" s="22"/>
      <c r="B520" s="22"/>
      <c r="C520" s="22"/>
      <c r="K520" s="22"/>
    </row>
    <row r="521" spans="1:11" ht="15.75" customHeight="1">
      <c r="A521" s="22"/>
      <c r="B521" s="22"/>
      <c r="C521" s="22"/>
      <c r="K521" s="22"/>
    </row>
    <row r="522" spans="1:11" ht="15.75" customHeight="1">
      <c r="A522" s="22"/>
      <c r="B522" s="22"/>
      <c r="C522" s="22"/>
      <c r="K522" s="22"/>
    </row>
    <row r="523" spans="1:11" ht="15.75" customHeight="1">
      <c r="A523" s="22"/>
      <c r="B523" s="22"/>
      <c r="C523" s="22"/>
      <c r="K523" s="22"/>
    </row>
    <row r="524" spans="1:11" ht="15.75" customHeight="1">
      <c r="A524" s="22"/>
      <c r="B524" s="22"/>
      <c r="C524" s="22"/>
      <c r="K524" s="22"/>
    </row>
    <row r="525" spans="1:11" ht="15.75" customHeight="1">
      <c r="A525" s="22"/>
      <c r="B525" s="22"/>
      <c r="C525" s="22"/>
      <c r="K525" s="22"/>
    </row>
    <row r="526" spans="1:11" ht="15.75" customHeight="1">
      <c r="A526" s="22"/>
      <c r="B526" s="22"/>
      <c r="C526" s="22"/>
      <c r="K526" s="22"/>
    </row>
    <row r="527" spans="1:11" ht="15.75" customHeight="1">
      <c r="A527" s="22"/>
      <c r="B527" s="22"/>
      <c r="C527" s="22"/>
      <c r="K527" s="22"/>
    </row>
    <row r="528" spans="1:11" ht="15.75" customHeight="1">
      <c r="A528" s="22"/>
      <c r="B528" s="22"/>
      <c r="C528" s="22"/>
      <c r="K528" s="22"/>
    </row>
    <row r="529" spans="1:11" ht="15.75" customHeight="1">
      <c r="A529" s="22"/>
      <c r="B529" s="22"/>
      <c r="C529" s="22"/>
      <c r="K529" s="22"/>
    </row>
    <row r="530" spans="1:11" ht="15.75" customHeight="1">
      <c r="A530" s="22"/>
      <c r="B530" s="22"/>
      <c r="C530" s="22"/>
      <c r="K530" s="22"/>
    </row>
    <row r="531" spans="1:11" ht="15.75" customHeight="1">
      <c r="A531" s="22"/>
      <c r="B531" s="22"/>
      <c r="C531" s="22"/>
      <c r="K531" s="22"/>
    </row>
    <row r="532" spans="1:11" ht="15.75" customHeight="1">
      <c r="A532" s="22"/>
      <c r="B532" s="22"/>
      <c r="C532" s="22"/>
      <c r="K532" s="22"/>
    </row>
    <row r="533" spans="1:11" ht="15.75" customHeight="1">
      <c r="A533" s="22"/>
      <c r="B533" s="22"/>
      <c r="C533" s="22"/>
      <c r="K533" s="22"/>
    </row>
    <row r="534" spans="1:11" ht="15.75" customHeight="1">
      <c r="A534" s="22"/>
      <c r="B534" s="22"/>
      <c r="C534" s="22"/>
      <c r="K534" s="22"/>
    </row>
    <row r="535" spans="1:11" ht="15.75" customHeight="1">
      <c r="A535" s="22"/>
      <c r="B535" s="22"/>
      <c r="C535" s="22"/>
      <c r="K535" s="22"/>
    </row>
    <row r="536" spans="1:11" ht="15.75" customHeight="1">
      <c r="A536" s="22"/>
      <c r="B536" s="22"/>
      <c r="C536" s="22"/>
      <c r="K536" s="22"/>
    </row>
    <row r="537" spans="1:11" ht="15.75" customHeight="1">
      <c r="A537" s="22"/>
      <c r="B537" s="22"/>
      <c r="C537" s="22"/>
      <c r="K537" s="22"/>
    </row>
    <row r="538" spans="1:11" ht="15.75" customHeight="1">
      <c r="A538" s="22"/>
      <c r="B538" s="22"/>
      <c r="C538" s="22"/>
      <c r="K538" s="22"/>
    </row>
    <row r="539" spans="1:11" ht="15.75" customHeight="1">
      <c r="A539" s="22"/>
      <c r="B539" s="22"/>
      <c r="C539" s="22"/>
      <c r="K539" s="22"/>
    </row>
    <row r="540" spans="1:11" ht="15.75" customHeight="1">
      <c r="A540" s="22"/>
      <c r="B540" s="22"/>
      <c r="C540" s="22"/>
      <c r="K540" s="22"/>
    </row>
    <row r="541" spans="1:11" ht="15.75" customHeight="1">
      <c r="A541" s="22"/>
      <c r="B541" s="22"/>
      <c r="C541" s="22"/>
      <c r="K541" s="22"/>
    </row>
    <row r="542" spans="1:11" ht="15.75" customHeight="1">
      <c r="A542" s="22"/>
      <c r="B542" s="22"/>
      <c r="C542" s="22"/>
      <c r="K542" s="22"/>
    </row>
    <row r="543" spans="1:11" ht="15.75" customHeight="1">
      <c r="A543" s="22"/>
      <c r="B543" s="22"/>
      <c r="C543" s="22"/>
      <c r="K543" s="22"/>
    </row>
    <row r="544" spans="1:11" ht="15.75" customHeight="1">
      <c r="A544" s="22"/>
      <c r="B544" s="22"/>
      <c r="C544" s="22"/>
      <c r="K544" s="22"/>
    </row>
    <row r="545" spans="1:11" ht="15.75" customHeight="1">
      <c r="A545" s="22"/>
      <c r="B545" s="22"/>
      <c r="C545" s="22"/>
      <c r="K545" s="22"/>
    </row>
    <row r="546" spans="1:11" ht="15.75" customHeight="1">
      <c r="A546" s="22"/>
      <c r="B546" s="22"/>
      <c r="C546" s="22"/>
      <c r="K546" s="22"/>
    </row>
    <row r="547" spans="1:11" ht="15.75" customHeight="1">
      <c r="A547" s="22"/>
      <c r="B547" s="22"/>
      <c r="C547" s="22"/>
      <c r="K547" s="22"/>
    </row>
    <row r="548" spans="1:11" ht="15.75" customHeight="1">
      <c r="A548" s="22"/>
      <c r="B548" s="22"/>
      <c r="C548" s="22"/>
      <c r="K548" s="22"/>
    </row>
    <row r="549" spans="1:11" ht="15.75" customHeight="1">
      <c r="A549" s="22"/>
      <c r="B549" s="22"/>
      <c r="C549" s="22"/>
      <c r="K549" s="22"/>
    </row>
    <row r="550" spans="1:11" ht="15.75" customHeight="1">
      <c r="A550" s="22"/>
      <c r="B550" s="22"/>
      <c r="C550" s="22"/>
      <c r="K550" s="22"/>
    </row>
    <row r="551" spans="1:11" ht="15.75" customHeight="1">
      <c r="A551" s="22"/>
      <c r="B551" s="22"/>
      <c r="C551" s="22"/>
      <c r="K551" s="22"/>
    </row>
    <row r="552" spans="1:11" ht="15.75" customHeight="1">
      <c r="A552" s="22"/>
      <c r="B552" s="22"/>
      <c r="C552" s="22"/>
      <c r="K552" s="22"/>
    </row>
    <row r="553" spans="1:11" ht="15.75" customHeight="1">
      <c r="A553" s="22"/>
      <c r="B553" s="22"/>
      <c r="C553" s="22"/>
      <c r="K553" s="22"/>
    </row>
    <row r="554" spans="1:11" ht="15.75" customHeight="1">
      <c r="A554" s="22"/>
      <c r="B554" s="22"/>
      <c r="C554" s="22"/>
      <c r="K554" s="22"/>
    </row>
    <row r="555" spans="1:11" ht="15.75" customHeight="1">
      <c r="A555" s="22"/>
      <c r="B555" s="22"/>
      <c r="C555" s="22"/>
      <c r="K555" s="22"/>
    </row>
    <row r="556" spans="1:11" ht="15.75" customHeight="1">
      <c r="A556" s="22"/>
      <c r="B556" s="22"/>
      <c r="C556" s="22"/>
      <c r="K556" s="22"/>
    </row>
    <row r="557" spans="1:11" ht="15.75" customHeight="1">
      <c r="A557" s="22"/>
      <c r="B557" s="22"/>
      <c r="C557" s="22"/>
      <c r="K557" s="22"/>
    </row>
    <row r="558" spans="1:11" ht="15.75" customHeight="1">
      <c r="A558" s="22"/>
      <c r="B558" s="22"/>
      <c r="C558" s="22"/>
      <c r="K558" s="22"/>
    </row>
    <row r="559" spans="1:11" ht="15.75" customHeight="1">
      <c r="A559" s="22"/>
      <c r="B559" s="22"/>
      <c r="C559" s="22"/>
      <c r="K559" s="22"/>
    </row>
    <row r="560" spans="1:11" ht="15.75" customHeight="1">
      <c r="A560" s="22"/>
      <c r="B560" s="22"/>
      <c r="C560" s="22"/>
      <c r="K560" s="22"/>
    </row>
    <row r="561" spans="1:11" ht="15.75" customHeight="1">
      <c r="A561" s="22"/>
      <c r="B561" s="22"/>
      <c r="C561" s="22"/>
      <c r="K561" s="22"/>
    </row>
    <row r="562" spans="1:11" ht="15.75" customHeight="1">
      <c r="A562" s="22"/>
      <c r="B562" s="22"/>
      <c r="C562" s="22"/>
      <c r="K562" s="22"/>
    </row>
    <row r="563" spans="1:11" ht="15.75" customHeight="1">
      <c r="A563" s="22"/>
      <c r="B563" s="22"/>
      <c r="C563" s="22"/>
      <c r="K563" s="22"/>
    </row>
    <row r="564" spans="1:11" ht="15.75" customHeight="1">
      <c r="A564" s="22"/>
      <c r="B564" s="22"/>
      <c r="C564" s="22"/>
      <c r="K564" s="22"/>
    </row>
    <row r="565" spans="1:11" ht="15.75" customHeight="1">
      <c r="A565" s="22"/>
      <c r="B565" s="22"/>
      <c r="C565" s="22"/>
      <c r="K565" s="22"/>
    </row>
    <row r="566" spans="1:11" ht="15.75" customHeight="1">
      <c r="A566" s="22"/>
      <c r="B566" s="22"/>
      <c r="C566" s="22"/>
      <c r="K566" s="22"/>
    </row>
    <row r="567" spans="1:11" ht="15.75" customHeight="1">
      <c r="A567" s="22"/>
      <c r="B567" s="22"/>
      <c r="C567" s="22"/>
      <c r="K567" s="22"/>
    </row>
    <row r="568" spans="1:11" ht="15.75" customHeight="1">
      <c r="A568" s="22"/>
      <c r="B568" s="22"/>
      <c r="C568" s="22"/>
      <c r="K568" s="22"/>
    </row>
    <row r="569" spans="1:11" ht="15.75" customHeight="1">
      <c r="A569" s="22"/>
      <c r="B569" s="22"/>
      <c r="C569" s="22"/>
      <c r="K569" s="22"/>
    </row>
    <row r="570" spans="1:11" ht="15.75" customHeight="1">
      <c r="A570" s="22"/>
      <c r="B570" s="22"/>
      <c r="C570" s="22"/>
      <c r="K570" s="22"/>
    </row>
    <row r="571" spans="1:11" ht="15.75" customHeight="1">
      <c r="A571" s="22"/>
      <c r="B571" s="22"/>
      <c r="C571" s="22"/>
      <c r="K571" s="22"/>
    </row>
    <row r="572" spans="1:11" ht="15.75" customHeight="1">
      <c r="A572" s="22"/>
      <c r="B572" s="22"/>
      <c r="C572" s="22"/>
      <c r="K572" s="22"/>
    </row>
    <row r="573" spans="1:11" ht="15.75" customHeight="1">
      <c r="A573" s="22"/>
      <c r="B573" s="22"/>
      <c r="C573" s="22"/>
      <c r="K573" s="22"/>
    </row>
    <row r="574" spans="1:11" ht="15.75" customHeight="1">
      <c r="A574" s="22"/>
      <c r="B574" s="22"/>
      <c r="C574" s="22"/>
      <c r="K574" s="22"/>
    </row>
    <row r="575" spans="1:11" ht="15.75" customHeight="1">
      <c r="A575" s="22"/>
      <c r="B575" s="22"/>
      <c r="C575" s="22"/>
      <c r="K575" s="22"/>
    </row>
    <row r="576" spans="1:11" ht="15.75" customHeight="1">
      <c r="A576" s="22"/>
      <c r="B576" s="22"/>
      <c r="C576" s="22"/>
      <c r="K576" s="22"/>
    </row>
    <row r="577" spans="1:11" ht="15.75" customHeight="1">
      <c r="A577" s="22"/>
      <c r="B577" s="22"/>
      <c r="C577" s="22"/>
      <c r="K577" s="22"/>
    </row>
    <row r="578" spans="1:11" ht="15.75" customHeight="1">
      <c r="A578" s="22"/>
      <c r="B578" s="22"/>
      <c r="C578" s="22"/>
      <c r="K578" s="22"/>
    </row>
    <row r="579" spans="1:11" ht="15.75" customHeight="1">
      <c r="A579" s="22"/>
      <c r="B579" s="22"/>
      <c r="C579" s="22"/>
      <c r="K579" s="22"/>
    </row>
    <row r="580" spans="1:11" ht="15.75" customHeight="1">
      <c r="A580" s="22"/>
      <c r="B580" s="22"/>
      <c r="C580" s="22"/>
      <c r="K580" s="22"/>
    </row>
    <row r="581" spans="1:11" ht="15.75" customHeight="1">
      <c r="A581" s="22"/>
      <c r="B581" s="22"/>
      <c r="C581" s="22"/>
      <c r="K581" s="22"/>
    </row>
    <row r="582" spans="1:11" ht="15.75" customHeight="1">
      <c r="A582" s="22"/>
      <c r="B582" s="22"/>
      <c r="C582" s="22"/>
      <c r="K582" s="22"/>
    </row>
    <row r="583" spans="1:11" ht="15.75" customHeight="1">
      <c r="A583" s="22"/>
      <c r="B583" s="22"/>
      <c r="C583" s="22"/>
      <c r="K583" s="22"/>
    </row>
    <row r="584" spans="1:11" ht="15.75" customHeight="1">
      <c r="A584" s="22"/>
      <c r="B584" s="22"/>
      <c r="C584" s="22"/>
      <c r="K584" s="22"/>
    </row>
    <row r="585" spans="1:11" ht="15.75" customHeight="1">
      <c r="A585" s="22"/>
      <c r="B585" s="22"/>
      <c r="C585" s="22"/>
      <c r="K585" s="22"/>
    </row>
    <row r="586" spans="1:11" ht="15.75" customHeight="1">
      <c r="A586" s="22"/>
      <c r="B586" s="22"/>
      <c r="C586" s="22"/>
      <c r="K586" s="22"/>
    </row>
    <row r="587" spans="1:11" ht="15.75" customHeight="1">
      <c r="A587" s="22"/>
      <c r="B587" s="22"/>
      <c r="C587" s="22"/>
      <c r="K587" s="22"/>
    </row>
    <row r="588" spans="1:11" ht="15.75" customHeight="1">
      <c r="A588" s="22"/>
      <c r="B588" s="22"/>
      <c r="C588" s="22"/>
      <c r="K588" s="22"/>
    </row>
    <row r="589" spans="1:11" ht="15.75" customHeight="1">
      <c r="A589" s="22"/>
      <c r="B589" s="22"/>
      <c r="C589" s="22"/>
      <c r="K589" s="22"/>
    </row>
    <row r="590" spans="1:11" ht="15.75" customHeight="1">
      <c r="A590" s="22"/>
      <c r="B590" s="22"/>
      <c r="C590" s="22"/>
      <c r="K590" s="22"/>
    </row>
    <row r="591" spans="1:11" ht="15.75" customHeight="1">
      <c r="A591" s="22"/>
      <c r="B591" s="22"/>
      <c r="C591" s="22"/>
      <c r="K591" s="22"/>
    </row>
    <row r="592" spans="1:11" ht="15.75" customHeight="1">
      <c r="A592" s="22"/>
      <c r="B592" s="22"/>
      <c r="C592" s="22"/>
      <c r="K592" s="22"/>
    </row>
    <row r="593" spans="1:11" ht="15.75" customHeight="1">
      <c r="A593" s="22"/>
      <c r="B593" s="22"/>
      <c r="C593" s="22"/>
      <c r="K593" s="22"/>
    </row>
    <row r="594" spans="1:11" ht="15.75" customHeight="1">
      <c r="A594" s="22"/>
      <c r="B594" s="22"/>
      <c r="C594" s="22"/>
      <c r="K594" s="22"/>
    </row>
    <row r="595" spans="1:11" ht="15.75" customHeight="1">
      <c r="A595" s="22"/>
      <c r="B595" s="22"/>
      <c r="C595" s="22"/>
      <c r="K595" s="22"/>
    </row>
    <row r="596" spans="1:11" ht="15.75" customHeight="1">
      <c r="A596" s="22"/>
      <c r="B596" s="22"/>
      <c r="C596" s="22"/>
      <c r="K596" s="22"/>
    </row>
    <row r="597" spans="1:11" ht="15.75" customHeight="1">
      <c r="A597" s="22"/>
      <c r="B597" s="22"/>
      <c r="C597" s="22"/>
      <c r="K597" s="22"/>
    </row>
    <row r="598" spans="1:11" ht="15.75" customHeight="1">
      <c r="A598" s="22"/>
      <c r="B598" s="22"/>
      <c r="C598" s="22"/>
      <c r="K598" s="22"/>
    </row>
    <row r="599" spans="1:11" ht="15.75" customHeight="1">
      <c r="A599" s="22"/>
      <c r="B599" s="22"/>
      <c r="C599" s="22"/>
      <c r="K599" s="22"/>
    </row>
    <row r="600" spans="1:11" ht="15.75" customHeight="1">
      <c r="A600" s="22"/>
      <c r="B600" s="22"/>
      <c r="C600" s="22"/>
      <c r="K600" s="22"/>
    </row>
    <row r="601" spans="1:11" ht="15.75" customHeight="1">
      <c r="A601" s="22"/>
      <c r="B601" s="22"/>
      <c r="C601" s="22"/>
      <c r="K601" s="22"/>
    </row>
    <row r="602" spans="1:11" ht="15.75" customHeight="1">
      <c r="A602" s="22"/>
      <c r="B602" s="22"/>
      <c r="C602" s="22"/>
      <c r="K602" s="22"/>
    </row>
    <row r="603" spans="1:11" ht="15.75" customHeight="1">
      <c r="A603" s="22"/>
      <c r="B603" s="22"/>
      <c r="C603" s="22"/>
      <c r="K603" s="22"/>
    </row>
    <row r="604" spans="1:11" ht="15.75" customHeight="1">
      <c r="A604" s="22"/>
      <c r="B604" s="22"/>
      <c r="C604" s="22"/>
      <c r="K604" s="22"/>
    </row>
    <row r="605" spans="1:11" ht="15.75" customHeight="1">
      <c r="A605" s="22"/>
      <c r="B605" s="22"/>
      <c r="C605" s="22"/>
      <c r="K605" s="22"/>
    </row>
    <row r="606" spans="1:11" ht="15.75" customHeight="1">
      <c r="A606" s="22"/>
      <c r="B606" s="22"/>
      <c r="C606" s="22"/>
      <c r="K606" s="22"/>
    </row>
    <row r="607" spans="1:11" ht="15.75" customHeight="1">
      <c r="A607" s="22"/>
      <c r="B607" s="22"/>
      <c r="C607" s="22"/>
      <c r="K607" s="22"/>
    </row>
    <row r="608" spans="1:11" ht="15.75" customHeight="1">
      <c r="A608" s="22"/>
      <c r="B608" s="22"/>
      <c r="C608" s="22"/>
      <c r="K608" s="22"/>
    </row>
    <row r="609" spans="1:11" ht="15.75" customHeight="1">
      <c r="A609" s="22"/>
      <c r="B609" s="22"/>
      <c r="C609" s="22"/>
      <c r="K609" s="22"/>
    </row>
    <row r="610" spans="1:11" ht="15.75" customHeight="1">
      <c r="A610" s="22"/>
      <c r="B610" s="22"/>
      <c r="C610" s="22"/>
      <c r="K610" s="22"/>
    </row>
    <row r="611" spans="1:11" ht="15.75" customHeight="1">
      <c r="A611" s="22"/>
      <c r="B611" s="22"/>
      <c r="C611" s="22"/>
      <c r="K611" s="22"/>
    </row>
    <row r="612" spans="1:11" ht="15.75" customHeight="1">
      <c r="A612" s="22"/>
      <c r="B612" s="22"/>
      <c r="C612" s="22"/>
      <c r="K612" s="22"/>
    </row>
    <row r="613" spans="1:11" ht="15.75" customHeight="1">
      <c r="A613" s="22"/>
      <c r="B613" s="22"/>
      <c r="C613" s="22"/>
      <c r="K613" s="22"/>
    </row>
    <row r="614" spans="1:11" ht="15.75" customHeight="1">
      <c r="A614" s="22"/>
      <c r="B614" s="22"/>
      <c r="C614" s="22"/>
      <c r="K614" s="22"/>
    </row>
    <row r="615" spans="1:11" ht="15.75" customHeight="1">
      <c r="A615" s="22"/>
      <c r="B615" s="22"/>
      <c r="C615" s="22"/>
      <c r="K615" s="22"/>
    </row>
    <row r="616" spans="1:11" ht="15.75" customHeight="1">
      <c r="A616" s="22"/>
      <c r="B616" s="22"/>
      <c r="C616" s="22"/>
      <c r="K616" s="22"/>
    </row>
    <row r="617" spans="1:11" ht="15.75" customHeight="1">
      <c r="A617" s="22"/>
      <c r="B617" s="22"/>
      <c r="C617" s="22"/>
      <c r="K617" s="22"/>
    </row>
    <row r="618" spans="1:11" ht="15.75" customHeight="1">
      <c r="A618" s="22"/>
      <c r="B618" s="22"/>
      <c r="C618" s="22"/>
      <c r="K618" s="22"/>
    </row>
    <row r="619" spans="1:11" ht="15.75" customHeight="1">
      <c r="A619" s="22"/>
      <c r="B619" s="22"/>
      <c r="C619" s="22"/>
      <c r="K619" s="22"/>
    </row>
    <row r="620" spans="1:11" ht="15.75" customHeight="1">
      <c r="A620" s="22"/>
      <c r="B620" s="22"/>
      <c r="C620" s="22"/>
      <c r="K620" s="22"/>
    </row>
    <row r="621" spans="1:11" ht="15.75" customHeight="1">
      <c r="A621" s="22"/>
      <c r="B621" s="22"/>
      <c r="C621" s="22"/>
      <c r="K621" s="22"/>
    </row>
    <row r="622" spans="1:11" ht="15.75" customHeight="1">
      <c r="A622" s="22"/>
      <c r="B622" s="22"/>
      <c r="C622" s="22"/>
      <c r="K622" s="22"/>
    </row>
    <row r="623" spans="1:11" ht="15.75" customHeight="1">
      <c r="A623" s="22"/>
      <c r="B623" s="22"/>
      <c r="C623" s="22"/>
      <c r="K623" s="22"/>
    </row>
    <row r="624" spans="1:11" ht="15.75" customHeight="1">
      <c r="A624" s="22"/>
      <c r="B624" s="22"/>
      <c r="C624" s="22"/>
      <c r="K624" s="22"/>
    </row>
    <row r="625" spans="1:11" ht="15.75" customHeight="1">
      <c r="A625" s="22"/>
      <c r="B625" s="22"/>
      <c r="C625" s="22"/>
      <c r="K625" s="22"/>
    </row>
    <row r="626" spans="1:11" ht="15.75" customHeight="1">
      <c r="A626" s="22"/>
      <c r="B626" s="22"/>
      <c r="C626" s="22"/>
      <c r="K626" s="22"/>
    </row>
    <row r="627" spans="1:11" ht="15.75" customHeight="1">
      <c r="A627" s="22"/>
      <c r="B627" s="22"/>
      <c r="C627" s="22"/>
      <c r="K627" s="22"/>
    </row>
    <row r="628" spans="1:11" ht="15.75" customHeight="1">
      <c r="A628" s="22"/>
      <c r="B628" s="22"/>
      <c r="C628" s="22"/>
      <c r="K628" s="22"/>
    </row>
    <row r="629" spans="1:11" ht="15.75" customHeight="1">
      <c r="A629" s="22"/>
      <c r="B629" s="22"/>
      <c r="C629" s="22"/>
      <c r="K629" s="22"/>
    </row>
    <row r="630" spans="1:11" ht="15.75" customHeight="1">
      <c r="A630" s="22"/>
      <c r="B630" s="22"/>
      <c r="C630" s="22"/>
      <c r="K630" s="22"/>
    </row>
    <row r="631" spans="1:11" ht="15.75" customHeight="1">
      <c r="A631" s="22"/>
      <c r="B631" s="22"/>
      <c r="C631" s="22"/>
      <c r="K631" s="22"/>
    </row>
    <row r="632" spans="1:11" ht="15.75" customHeight="1">
      <c r="A632" s="22"/>
      <c r="B632" s="22"/>
      <c r="C632" s="22"/>
      <c r="K632" s="22"/>
    </row>
    <row r="633" spans="1:11" ht="15.75" customHeight="1">
      <c r="A633" s="22"/>
      <c r="B633" s="22"/>
      <c r="C633" s="22"/>
      <c r="K633" s="22"/>
    </row>
    <row r="634" spans="1:11" ht="15.75" customHeight="1">
      <c r="A634" s="22"/>
      <c r="B634" s="22"/>
      <c r="C634" s="22"/>
      <c r="K634" s="22"/>
    </row>
    <row r="635" spans="1:11" ht="15.75" customHeight="1">
      <c r="A635" s="22"/>
      <c r="B635" s="22"/>
      <c r="C635" s="22"/>
      <c r="K635" s="22"/>
    </row>
    <row r="636" spans="1:11" ht="15.75" customHeight="1">
      <c r="A636" s="22"/>
      <c r="B636" s="22"/>
      <c r="C636" s="22"/>
      <c r="K636" s="22"/>
    </row>
    <row r="637" spans="1:11" ht="15.75" customHeight="1">
      <c r="A637" s="22"/>
      <c r="B637" s="22"/>
      <c r="C637" s="22"/>
      <c r="K637" s="22"/>
    </row>
    <row r="638" spans="1:11" ht="15.75" customHeight="1">
      <c r="A638" s="22"/>
      <c r="B638" s="22"/>
      <c r="C638" s="22"/>
      <c r="K638" s="22"/>
    </row>
    <row r="639" spans="1:11" ht="15.75" customHeight="1">
      <c r="A639" s="22"/>
      <c r="B639" s="22"/>
      <c r="C639" s="22"/>
      <c r="K639" s="22"/>
    </row>
    <row r="640" spans="1:11" ht="15.75" customHeight="1">
      <c r="A640" s="22"/>
      <c r="B640" s="22"/>
      <c r="C640" s="22"/>
      <c r="K640" s="22"/>
    </row>
    <row r="641" spans="1:11" ht="15.75" customHeight="1">
      <c r="A641" s="22"/>
      <c r="B641" s="22"/>
      <c r="C641" s="22"/>
      <c r="K641" s="22"/>
    </row>
    <row r="642" spans="1:11" ht="15.75" customHeight="1">
      <c r="A642" s="22"/>
      <c r="B642" s="22"/>
      <c r="C642" s="22"/>
      <c r="K642" s="22"/>
    </row>
    <row r="643" spans="1:11" ht="15.75" customHeight="1">
      <c r="A643" s="22"/>
      <c r="B643" s="22"/>
      <c r="C643" s="22"/>
      <c r="K643" s="22"/>
    </row>
    <row r="644" spans="1:11" ht="15.75" customHeight="1">
      <c r="A644" s="22"/>
      <c r="B644" s="22"/>
      <c r="C644" s="22"/>
      <c r="K644" s="22"/>
    </row>
    <row r="645" spans="1:11" ht="15.75" customHeight="1">
      <c r="A645" s="22"/>
      <c r="B645" s="22"/>
      <c r="C645" s="22"/>
      <c r="K645" s="22"/>
    </row>
    <row r="646" spans="1:11" ht="15.75" customHeight="1">
      <c r="A646" s="22"/>
      <c r="B646" s="22"/>
      <c r="C646" s="22"/>
      <c r="K646" s="22"/>
    </row>
    <row r="647" spans="1:11" ht="15.75" customHeight="1">
      <c r="A647" s="22"/>
      <c r="B647" s="22"/>
      <c r="C647" s="22"/>
      <c r="K647" s="22"/>
    </row>
    <row r="648" spans="1:11" ht="15.75" customHeight="1">
      <c r="A648" s="22"/>
      <c r="B648" s="22"/>
      <c r="C648" s="22"/>
      <c r="K648" s="22"/>
    </row>
    <row r="649" spans="1:11" ht="15.75" customHeight="1">
      <c r="A649" s="22"/>
      <c r="B649" s="22"/>
      <c r="C649" s="22"/>
      <c r="K649" s="22"/>
    </row>
    <row r="650" spans="1:11" ht="15.75" customHeight="1">
      <c r="A650" s="22"/>
      <c r="B650" s="22"/>
      <c r="C650" s="22"/>
      <c r="K650" s="22"/>
    </row>
    <row r="651" spans="1:11" ht="15.75" customHeight="1">
      <c r="A651" s="22"/>
      <c r="B651" s="22"/>
      <c r="C651" s="22"/>
      <c r="K651" s="22"/>
    </row>
    <row r="652" spans="1:11" ht="15.75" customHeight="1">
      <c r="A652" s="22"/>
      <c r="B652" s="22"/>
      <c r="C652" s="22"/>
      <c r="K652" s="22"/>
    </row>
    <row r="653" spans="1:11" ht="15.75" customHeight="1">
      <c r="A653" s="22"/>
      <c r="B653" s="22"/>
      <c r="C653" s="22"/>
      <c r="K653" s="22"/>
    </row>
    <row r="654" spans="1:11" ht="15.75" customHeight="1">
      <c r="A654" s="22"/>
      <c r="B654" s="22"/>
      <c r="C654" s="22"/>
      <c r="K654" s="22"/>
    </row>
    <row r="655" spans="1:11" ht="15.75" customHeight="1">
      <c r="A655" s="22"/>
      <c r="B655" s="22"/>
      <c r="C655" s="22"/>
      <c r="K655" s="22"/>
    </row>
    <row r="656" spans="1:11" ht="15.75" customHeight="1">
      <c r="A656" s="22"/>
      <c r="B656" s="22"/>
      <c r="C656" s="22"/>
      <c r="K656" s="22"/>
    </row>
    <row r="657" spans="1:11" ht="15.75" customHeight="1">
      <c r="A657" s="22"/>
      <c r="B657" s="22"/>
      <c r="C657" s="22"/>
      <c r="K657" s="22"/>
    </row>
    <row r="658" spans="1:11" ht="15.75" customHeight="1">
      <c r="A658" s="22"/>
      <c r="B658" s="22"/>
      <c r="C658" s="22"/>
      <c r="K658" s="22"/>
    </row>
    <row r="659" spans="1:11" ht="15.75" customHeight="1">
      <c r="A659" s="22"/>
      <c r="B659" s="22"/>
      <c r="C659" s="22"/>
      <c r="K659" s="22"/>
    </row>
    <row r="660" spans="1:11" ht="15.75" customHeight="1">
      <c r="A660" s="22"/>
      <c r="B660" s="22"/>
      <c r="C660" s="22"/>
      <c r="K660" s="22"/>
    </row>
    <row r="661" spans="1:11" ht="15.75" customHeight="1">
      <c r="A661" s="22"/>
      <c r="B661" s="22"/>
      <c r="C661" s="22"/>
      <c r="K661" s="22"/>
    </row>
    <row r="662" spans="1:11" ht="15.75" customHeight="1">
      <c r="A662" s="22"/>
      <c r="B662" s="22"/>
      <c r="C662" s="22"/>
      <c r="K662" s="22"/>
    </row>
    <row r="663" spans="1:11" ht="15.75" customHeight="1">
      <c r="A663" s="22"/>
      <c r="B663" s="22"/>
      <c r="C663" s="22"/>
      <c r="K663" s="22"/>
    </row>
    <row r="664" spans="1:11" ht="15.75" customHeight="1">
      <c r="A664" s="22"/>
      <c r="B664" s="22"/>
      <c r="C664" s="22"/>
      <c r="K664" s="22"/>
    </row>
    <row r="665" spans="1:11" ht="15.75" customHeight="1">
      <c r="A665" s="22"/>
      <c r="B665" s="22"/>
      <c r="C665" s="22"/>
      <c r="K665" s="22"/>
    </row>
    <row r="666" spans="1:11" ht="15.75" customHeight="1">
      <c r="A666" s="22"/>
      <c r="B666" s="22"/>
      <c r="C666" s="22"/>
      <c r="K666" s="22"/>
    </row>
    <row r="667" spans="1:11" ht="15.75" customHeight="1">
      <c r="A667" s="22"/>
      <c r="B667" s="22"/>
      <c r="C667" s="22"/>
      <c r="K667" s="22"/>
    </row>
    <row r="668" spans="1:11" ht="15.75" customHeight="1">
      <c r="A668" s="22"/>
      <c r="B668" s="22"/>
      <c r="C668" s="22"/>
      <c r="K668" s="22"/>
    </row>
    <row r="669" spans="1:11" ht="15.75" customHeight="1">
      <c r="A669" s="22"/>
      <c r="B669" s="22"/>
      <c r="C669" s="22"/>
      <c r="K669" s="22"/>
    </row>
    <row r="670" spans="1:11" ht="15.75" customHeight="1">
      <c r="A670" s="22"/>
      <c r="B670" s="22"/>
      <c r="C670" s="22"/>
      <c r="K670" s="22"/>
    </row>
    <row r="671" spans="1:11" ht="15.75" customHeight="1">
      <c r="A671" s="22"/>
      <c r="B671" s="22"/>
      <c r="C671" s="22"/>
      <c r="K671" s="22"/>
    </row>
    <row r="672" spans="1:11" ht="15.75" customHeight="1">
      <c r="A672" s="22"/>
      <c r="B672" s="22"/>
      <c r="C672" s="22"/>
      <c r="K672" s="22"/>
    </row>
    <row r="673" spans="1:11" ht="15.75" customHeight="1">
      <c r="A673" s="22"/>
      <c r="B673" s="22"/>
      <c r="C673" s="22"/>
      <c r="K673" s="22"/>
    </row>
    <row r="674" spans="1:11" ht="15.75" customHeight="1">
      <c r="A674" s="22"/>
      <c r="B674" s="22"/>
      <c r="C674" s="22"/>
      <c r="K674" s="22"/>
    </row>
    <row r="675" spans="1:11" ht="15.75" customHeight="1">
      <c r="A675" s="22"/>
      <c r="B675" s="22"/>
      <c r="C675" s="22"/>
      <c r="K675" s="22"/>
    </row>
    <row r="676" spans="1:11" ht="15.75" customHeight="1">
      <c r="A676" s="22"/>
      <c r="B676" s="22"/>
      <c r="C676" s="22"/>
      <c r="K676" s="22"/>
    </row>
    <row r="677" spans="1:11" ht="15.75" customHeight="1">
      <c r="A677" s="22"/>
      <c r="B677" s="22"/>
      <c r="C677" s="22"/>
      <c r="K677" s="22"/>
    </row>
    <row r="678" spans="1:11" ht="15.75" customHeight="1">
      <c r="A678" s="22"/>
      <c r="B678" s="22"/>
      <c r="C678" s="22"/>
      <c r="K678" s="22"/>
    </row>
    <row r="679" spans="1:11" ht="15.75" customHeight="1">
      <c r="A679" s="22"/>
      <c r="B679" s="22"/>
      <c r="C679" s="22"/>
      <c r="K679" s="22"/>
    </row>
    <row r="680" spans="1:11" ht="15.75" customHeight="1">
      <c r="A680" s="22"/>
      <c r="B680" s="22"/>
      <c r="C680" s="22"/>
      <c r="K680" s="22"/>
    </row>
    <row r="681" spans="1:11" ht="15.75" customHeight="1">
      <c r="A681" s="22"/>
      <c r="B681" s="22"/>
      <c r="C681" s="22"/>
      <c r="K681" s="22"/>
    </row>
    <row r="682" spans="1:11" ht="15.75" customHeight="1">
      <c r="A682" s="22"/>
      <c r="B682" s="22"/>
      <c r="C682" s="22"/>
      <c r="K682" s="22"/>
    </row>
    <row r="683" spans="1:11" ht="15.75" customHeight="1">
      <c r="A683" s="22"/>
      <c r="B683" s="22"/>
      <c r="C683" s="22"/>
      <c r="K683" s="22"/>
    </row>
    <row r="684" spans="1:11" ht="15.75" customHeight="1">
      <c r="A684" s="22"/>
      <c r="B684" s="22"/>
      <c r="C684" s="22"/>
      <c r="K684" s="22"/>
    </row>
    <row r="685" spans="1:11" ht="15.75" customHeight="1">
      <c r="A685" s="22"/>
      <c r="B685" s="22"/>
      <c r="C685" s="22"/>
      <c r="K685" s="22"/>
    </row>
    <row r="686" spans="1:11" ht="15.75" customHeight="1">
      <c r="A686" s="22"/>
      <c r="B686" s="22"/>
      <c r="C686" s="22"/>
      <c r="K686" s="22"/>
    </row>
    <row r="687" spans="1:11" ht="15.75" customHeight="1">
      <c r="A687" s="22"/>
      <c r="B687" s="22"/>
      <c r="C687" s="22"/>
      <c r="K687" s="22"/>
    </row>
    <row r="688" spans="1:11" ht="15.75" customHeight="1">
      <c r="A688" s="22"/>
      <c r="B688" s="22"/>
      <c r="C688" s="22"/>
      <c r="K688" s="22"/>
    </row>
    <row r="689" spans="1:11" ht="15.75" customHeight="1">
      <c r="A689" s="22"/>
      <c r="B689" s="22"/>
      <c r="C689" s="22"/>
      <c r="K689" s="22"/>
    </row>
    <row r="690" spans="1:11" ht="15.75" customHeight="1">
      <c r="A690" s="22"/>
      <c r="B690" s="22"/>
      <c r="C690" s="22"/>
      <c r="K690" s="22"/>
    </row>
    <row r="691" spans="1:11" ht="15.75" customHeight="1">
      <c r="A691" s="22"/>
      <c r="B691" s="22"/>
      <c r="C691" s="22"/>
      <c r="K691" s="22"/>
    </row>
    <row r="692" spans="1:11" ht="15.75" customHeight="1">
      <c r="A692" s="22"/>
      <c r="B692" s="22"/>
      <c r="C692" s="22"/>
      <c r="K692" s="22"/>
    </row>
    <row r="693" spans="1:11" ht="15.75" customHeight="1">
      <c r="A693" s="22"/>
      <c r="B693" s="22"/>
      <c r="C693" s="22"/>
      <c r="K693" s="22"/>
    </row>
    <row r="694" spans="1:11" ht="15.75" customHeight="1">
      <c r="A694" s="22"/>
      <c r="B694" s="22"/>
      <c r="C694" s="22"/>
      <c r="K694" s="22"/>
    </row>
    <row r="695" spans="1:11" ht="15.75" customHeight="1">
      <c r="A695" s="22"/>
      <c r="B695" s="22"/>
      <c r="C695" s="22"/>
      <c r="K695" s="22"/>
    </row>
    <row r="696" spans="1:11" ht="15.75" customHeight="1">
      <c r="A696" s="22"/>
      <c r="B696" s="22"/>
      <c r="C696" s="22"/>
      <c r="K696" s="22"/>
    </row>
    <row r="697" spans="1:11" ht="15.75" customHeight="1">
      <c r="A697" s="22"/>
      <c r="B697" s="22"/>
      <c r="C697" s="22"/>
      <c r="K697" s="22"/>
    </row>
    <row r="698" spans="1:11" ht="15.75" customHeight="1">
      <c r="A698" s="22"/>
      <c r="B698" s="22"/>
      <c r="C698" s="22"/>
      <c r="K698" s="22"/>
    </row>
    <row r="699" spans="1:11" ht="15.75" customHeight="1">
      <c r="A699" s="22"/>
      <c r="B699" s="22"/>
      <c r="C699" s="22"/>
      <c r="K699" s="22"/>
    </row>
    <row r="700" spans="1:11" ht="15.75" customHeight="1">
      <c r="A700" s="22"/>
      <c r="B700" s="22"/>
      <c r="C700" s="22"/>
      <c r="K700" s="22"/>
    </row>
    <row r="701" spans="1:11" ht="15.75" customHeight="1">
      <c r="A701" s="22"/>
      <c r="B701" s="22"/>
      <c r="C701" s="22"/>
      <c r="K701" s="22"/>
    </row>
    <row r="702" spans="1:11" ht="15.75" customHeight="1">
      <c r="A702" s="22"/>
      <c r="B702" s="22"/>
      <c r="C702" s="22"/>
      <c r="K702" s="22"/>
    </row>
    <row r="703" spans="1:11" ht="15.75" customHeight="1">
      <c r="A703" s="22"/>
      <c r="B703" s="22"/>
      <c r="C703" s="22"/>
      <c r="K703" s="22"/>
    </row>
    <row r="704" spans="1:11" ht="15.75" customHeight="1">
      <c r="A704" s="22"/>
      <c r="B704" s="22"/>
      <c r="C704" s="22"/>
      <c r="K704" s="22"/>
    </row>
    <row r="705" spans="1:11" ht="15.75" customHeight="1">
      <c r="A705" s="22"/>
      <c r="B705" s="22"/>
      <c r="C705" s="22"/>
      <c r="K705" s="22"/>
    </row>
    <row r="706" spans="1:11" ht="15.75" customHeight="1">
      <c r="A706" s="22"/>
      <c r="B706" s="22"/>
      <c r="C706" s="22"/>
      <c r="K706" s="22"/>
    </row>
    <row r="707" spans="1:11" ht="15.75" customHeight="1">
      <c r="A707" s="22"/>
      <c r="B707" s="22"/>
      <c r="C707" s="22"/>
      <c r="K707" s="22"/>
    </row>
    <row r="708" spans="1:11" ht="15.75" customHeight="1">
      <c r="A708" s="22"/>
      <c r="B708" s="22"/>
      <c r="C708" s="22"/>
      <c r="K708" s="22"/>
    </row>
    <row r="709" spans="1:11" ht="15.75" customHeight="1">
      <c r="A709" s="22"/>
      <c r="B709" s="22"/>
      <c r="C709" s="22"/>
      <c r="K709" s="22"/>
    </row>
    <row r="710" spans="1:11" ht="15.75" customHeight="1">
      <c r="A710" s="22"/>
      <c r="B710" s="22"/>
      <c r="C710" s="22"/>
      <c r="K710" s="22"/>
    </row>
    <row r="711" spans="1:11" ht="15.75" customHeight="1">
      <c r="A711" s="22"/>
      <c r="B711" s="22"/>
      <c r="C711" s="22"/>
      <c r="K711" s="22"/>
    </row>
    <row r="712" spans="1:11" ht="15.75" customHeight="1">
      <c r="A712" s="22"/>
      <c r="B712" s="22"/>
      <c r="C712" s="22"/>
      <c r="K712" s="22"/>
    </row>
    <row r="713" spans="1:11" ht="15.75" customHeight="1">
      <c r="A713" s="22"/>
      <c r="B713" s="22"/>
      <c r="C713" s="22"/>
      <c r="K713" s="22"/>
    </row>
    <row r="714" spans="1:11" ht="15.75" customHeight="1">
      <c r="A714" s="22"/>
      <c r="B714" s="22"/>
      <c r="C714" s="22"/>
      <c r="K714" s="22"/>
    </row>
    <row r="715" spans="1:11" ht="15.75" customHeight="1">
      <c r="A715" s="22"/>
      <c r="B715" s="22"/>
      <c r="C715" s="22"/>
      <c r="K715" s="22"/>
    </row>
    <row r="716" spans="1:11" ht="15.75" customHeight="1">
      <c r="A716" s="22"/>
      <c r="B716" s="22"/>
      <c r="C716" s="22"/>
      <c r="K716" s="22"/>
    </row>
    <row r="717" spans="1:11" ht="15.75" customHeight="1">
      <c r="A717" s="22"/>
      <c r="B717" s="22"/>
      <c r="C717" s="22"/>
      <c r="K717" s="22"/>
    </row>
    <row r="718" spans="1:11" ht="15.75" customHeight="1">
      <c r="A718" s="22"/>
      <c r="B718" s="22"/>
      <c r="C718" s="22"/>
      <c r="K718" s="22"/>
    </row>
    <row r="719" spans="1:11" ht="15.75" customHeight="1">
      <c r="A719" s="22"/>
      <c r="B719" s="22"/>
      <c r="C719" s="22"/>
      <c r="K719" s="22"/>
    </row>
    <row r="720" spans="1:11" ht="15.75" customHeight="1">
      <c r="A720" s="22"/>
      <c r="B720" s="22"/>
      <c r="C720" s="22"/>
      <c r="K720" s="22"/>
    </row>
    <row r="721" spans="1:11" ht="15.75" customHeight="1">
      <c r="A721" s="22"/>
      <c r="B721" s="22"/>
      <c r="C721" s="22"/>
      <c r="K721" s="22"/>
    </row>
    <row r="722" spans="1:11" ht="15.75" customHeight="1">
      <c r="A722" s="22"/>
      <c r="B722" s="22"/>
      <c r="C722" s="22"/>
      <c r="K722" s="22"/>
    </row>
    <row r="723" spans="1:11" ht="15.75" customHeight="1">
      <c r="A723" s="22"/>
      <c r="B723" s="22"/>
      <c r="C723" s="22"/>
      <c r="K723" s="22"/>
    </row>
    <row r="724" spans="1:11" ht="15.75" customHeight="1">
      <c r="A724" s="22"/>
      <c r="B724" s="22"/>
      <c r="C724" s="22"/>
      <c r="K724" s="22"/>
    </row>
    <row r="725" spans="1:11" ht="15.75" customHeight="1">
      <c r="A725" s="22"/>
      <c r="B725" s="22"/>
      <c r="C725" s="22"/>
      <c r="K725" s="22"/>
    </row>
    <row r="726" spans="1:11" ht="15.75" customHeight="1">
      <c r="A726" s="22"/>
      <c r="B726" s="22"/>
      <c r="C726" s="22"/>
      <c r="K726" s="22"/>
    </row>
    <row r="727" spans="1:11" ht="15.75" customHeight="1">
      <c r="A727" s="22"/>
      <c r="B727" s="22"/>
      <c r="C727" s="22"/>
      <c r="K727" s="22"/>
    </row>
    <row r="728" spans="1:11" ht="15.75" customHeight="1">
      <c r="A728" s="22"/>
      <c r="B728" s="22"/>
      <c r="C728" s="22"/>
      <c r="K728" s="22"/>
    </row>
    <row r="729" spans="1:11" ht="15.75" customHeight="1">
      <c r="A729" s="22"/>
      <c r="B729" s="22"/>
      <c r="C729" s="22"/>
      <c r="K729" s="22"/>
    </row>
    <row r="730" spans="1:11" ht="15.75" customHeight="1">
      <c r="A730" s="22"/>
      <c r="B730" s="22"/>
      <c r="C730" s="22"/>
      <c r="K730" s="22"/>
    </row>
    <row r="731" spans="1:11" ht="15.75" customHeight="1">
      <c r="A731" s="22"/>
      <c r="B731" s="22"/>
      <c r="C731" s="22"/>
      <c r="K731" s="22"/>
    </row>
    <row r="732" spans="1:11" ht="15.75" customHeight="1">
      <c r="A732" s="22"/>
      <c r="B732" s="22"/>
      <c r="C732" s="22"/>
      <c r="K732" s="22"/>
    </row>
    <row r="733" spans="1:11" ht="15.75" customHeight="1">
      <c r="A733" s="22"/>
      <c r="B733" s="22"/>
      <c r="C733" s="22"/>
      <c r="K733" s="22"/>
    </row>
    <row r="734" spans="1:11" ht="15.75" customHeight="1">
      <c r="A734" s="22"/>
      <c r="B734" s="22"/>
      <c r="C734" s="22"/>
      <c r="K734" s="22"/>
    </row>
    <row r="735" spans="1:11" ht="15.75" customHeight="1">
      <c r="A735" s="22"/>
      <c r="B735" s="22"/>
      <c r="C735" s="22"/>
      <c r="K735" s="22"/>
    </row>
    <row r="736" spans="1:11" ht="15.75" customHeight="1">
      <c r="A736" s="22"/>
      <c r="B736" s="22"/>
      <c r="C736" s="22"/>
      <c r="K736" s="22"/>
    </row>
    <row r="737" spans="1:11" ht="15.75" customHeight="1">
      <c r="A737" s="22"/>
      <c r="B737" s="22"/>
      <c r="C737" s="22"/>
      <c r="K737" s="22"/>
    </row>
    <row r="738" spans="1:11" ht="15.75" customHeight="1">
      <c r="A738" s="22"/>
      <c r="B738" s="22"/>
      <c r="C738" s="22"/>
      <c r="K738" s="22"/>
    </row>
    <row r="739" spans="1:11" ht="15.75" customHeight="1">
      <c r="A739" s="22"/>
      <c r="B739" s="22"/>
      <c r="C739" s="22"/>
      <c r="K739" s="22"/>
    </row>
    <row r="740" spans="1:11" ht="15.75" customHeight="1">
      <c r="A740" s="22"/>
      <c r="B740" s="22"/>
      <c r="C740" s="22"/>
      <c r="K740" s="22"/>
    </row>
    <row r="741" spans="1:11" ht="15.75" customHeight="1">
      <c r="A741" s="22"/>
      <c r="B741" s="22"/>
      <c r="C741" s="22"/>
      <c r="K741" s="22"/>
    </row>
    <row r="742" spans="1:11" ht="15.75" customHeight="1">
      <c r="A742" s="22"/>
      <c r="B742" s="22"/>
      <c r="C742" s="22"/>
      <c r="K742" s="22"/>
    </row>
    <row r="743" spans="1:11" ht="15.75" customHeight="1">
      <c r="A743" s="22"/>
      <c r="B743" s="22"/>
      <c r="C743" s="22"/>
      <c r="K743" s="22"/>
    </row>
    <row r="744" spans="1:11" ht="15.75" customHeight="1">
      <c r="A744" s="22"/>
      <c r="B744" s="22"/>
      <c r="C744" s="22"/>
      <c r="K744" s="22"/>
    </row>
    <row r="745" spans="1:11" ht="15.75" customHeight="1">
      <c r="A745" s="22"/>
      <c r="B745" s="22"/>
      <c r="C745" s="22"/>
      <c r="K745" s="22"/>
    </row>
    <row r="746" spans="1:11" ht="15.75" customHeight="1">
      <c r="A746" s="22"/>
      <c r="B746" s="22"/>
      <c r="C746" s="22"/>
      <c r="K746" s="22"/>
    </row>
    <row r="747" spans="1:11" ht="15.75" customHeight="1">
      <c r="A747" s="22"/>
      <c r="B747" s="22"/>
      <c r="C747" s="22"/>
      <c r="K747" s="22"/>
    </row>
    <row r="748" spans="1:11" ht="15.75" customHeight="1">
      <c r="A748" s="22"/>
      <c r="B748" s="22"/>
      <c r="C748" s="22"/>
      <c r="K748" s="22"/>
    </row>
    <row r="749" spans="1:11" ht="15.75" customHeight="1">
      <c r="A749" s="22"/>
      <c r="B749" s="22"/>
      <c r="C749" s="22"/>
      <c r="K749" s="22"/>
    </row>
    <row r="750" spans="1:11" ht="15.75" customHeight="1">
      <c r="A750" s="22"/>
      <c r="B750" s="22"/>
      <c r="C750" s="22"/>
      <c r="K750" s="22"/>
    </row>
    <row r="751" spans="1:11" ht="15.75" customHeight="1">
      <c r="A751" s="22"/>
      <c r="B751" s="22"/>
      <c r="C751" s="22"/>
      <c r="K751" s="22"/>
    </row>
    <row r="752" spans="1:11" ht="15.75" customHeight="1">
      <c r="A752" s="22"/>
      <c r="B752" s="22"/>
      <c r="C752" s="22"/>
      <c r="K752" s="22"/>
    </row>
    <row r="753" spans="1:11" ht="15.75" customHeight="1">
      <c r="A753" s="22"/>
      <c r="B753" s="22"/>
      <c r="C753" s="22"/>
      <c r="K753" s="22"/>
    </row>
    <row r="754" spans="1:11" ht="15.75" customHeight="1">
      <c r="A754" s="22"/>
      <c r="B754" s="22"/>
      <c r="C754" s="22"/>
      <c r="K754" s="22"/>
    </row>
    <row r="755" spans="1:11" ht="15.75" customHeight="1">
      <c r="A755" s="22"/>
      <c r="B755" s="22"/>
      <c r="C755" s="22"/>
      <c r="K755" s="22"/>
    </row>
    <row r="756" spans="1:11" ht="15.75" customHeight="1">
      <c r="A756" s="22"/>
      <c r="B756" s="22"/>
      <c r="C756" s="22"/>
      <c r="K756" s="22"/>
    </row>
    <row r="757" spans="1:11" ht="15.75" customHeight="1">
      <c r="A757" s="22"/>
      <c r="B757" s="22"/>
      <c r="C757" s="22"/>
      <c r="K757" s="22"/>
    </row>
    <row r="758" spans="1:11" ht="15.75" customHeight="1">
      <c r="A758" s="22"/>
      <c r="B758" s="22"/>
      <c r="C758" s="22"/>
      <c r="K758" s="22"/>
    </row>
    <row r="759" spans="1:11" ht="15.75" customHeight="1">
      <c r="A759" s="22"/>
      <c r="B759" s="22"/>
      <c r="C759" s="22"/>
      <c r="K759" s="22"/>
    </row>
    <row r="760" spans="1:11" ht="15.75" customHeight="1">
      <c r="A760" s="22"/>
      <c r="B760" s="22"/>
      <c r="C760" s="22"/>
      <c r="K760" s="22"/>
    </row>
    <row r="761" spans="1:11" ht="15.75" customHeight="1">
      <c r="A761" s="22"/>
      <c r="B761" s="22"/>
      <c r="C761" s="22"/>
      <c r="K761" s="22"/>
    </row>
    <row r="762" spans="1:11" ht="15.75" customHeight="1">
      <c r="A762" s="22"/>
      <c r="B762" s="22"/>
      <c r="C762" s="22"/>
      <c r="K762" s="22"/>
    </row>
    <row r="763" spans="1:11" ht="15.75" customHeight="1">
      <c r="A763" s="22"/>
      <c r="B763" s="22"/>
      <c r="C763" s="22"/>
      <c r="K763" s="22"/>
    </row>
    <row r="764" spans="1:11" ht="15.75" customHeight="1">
      <c r="A764" s="22"/>
      <c r="B764" s="22"/>
      <c r="C764" s="22"/>
      <c r="K764" s="22"/>
    </row>
    <row r="765" spans="1:11" ht="15.75" customHeight="1">
      <c r="A765" s="22"/>
      <c r="B765" s="22"/>
      <c r="C765" s="22"/>
      <c r="K765" s="22"/>
    </row>
    <row r="766" spans="1:11" ht="15.75" customHeight="1">
      <c r="A766" s="22"/>
      <c r="B766" s="22"/>
      <c r="C766" s="22"/>
      <c r="K766" s="22"/>
    </row>
    <row r="767" spans="1:11" ht="15.75" customHeight="1">
      <c r="A767" s="22"/>
      <c r="B767" s="22"/>
      <c r="C767" s="22"/>
      <c r="K767" s="22"/>
    </row>
    <row r="768" spans="1:11" ht="15.75" customHeight="1">
      <c r="A768" s="22"/>
      <c r="B768" s="22"/>
      <c r="C768" s="22"/>
      <c r="K768" s="22"/>
    </row>
    <row r="769" spans="1:11" ht="15.75" customHeight="1">
      <c r="A769" s="22"/>
      <c r="B769" s="22"/>
      <c r="C769" s="22"/>
      <c r="K769" s="22"/>
    </row>
    <row r="770" spans="1:11" ht="15.75" customHeight="1">
      <c r="A770" s="22"/>
      <c r="B770" s="22"/>
      <c r="C770" s="22"/>
      <c r="K770" s="22"/>
    </row>
    <row r="771" spans="1:11" ht="15.75" customHeight="1">
      <c r="A771" s="22"/>
      <c r="B771" s="22"/>
      <c r="C771" s="22"/>
      <c r="K771" s="22"/>
    </row>
    <row r="772" spans="1:11" ht="15.75" customHeight="1">
      <c r="A772" s="22"/>
      <c r="B772" s="22"/>
      <c r="C772" s="22"/>
      <c r="K772" s="22"/>
    </row>
    <row r="773" spans="1:11" ht="15.75" customHeight="1">
      <c r="A773" s="22"/>
      <c r="B773" s="22"/>
      <c r="C773" s="22"/>
      <c r="K773" s="22"/>
    </row>
    <row r="774" spans="1:11" ht="15.75" customHeight="1">
      <c r="A774" s="22"/>
      <c r="B774" s="22"/>
      <c r="C774" s="22"/>
      <c r="K774" s="22"/>
    </row>
    <row r="775" spans="1:11" ht="15.75" customHeight="1">
      <c r="A775" s="22"/>
      <c r="B775" s="22"/>
      <c r="C775" s="22"/>
      <c r="K775" s="22"/>
    </row>
    <row r="776" spans="1:11" ht="15.75" customHeight="1">
      <c r="A776" s="22"/>
      <c r="B776" s="22"/>
      <c r="C776" s="22"/>
      <c r="K776" s="22"/>
    </row>
    <row r="777" spans="1:11" ht="15.75" customHeight="1">
      <c r="A777" s="22"/>
      <c r="B777" s="22"/>
      <c r="C777" s="22"/>
      <c r="K777" s="22"/>
    </row>
    <row r="778" spans="1:11" ht="15.75" customHeight="1">
      <c r="A778" s="22"/>
      <c r="B778" s="22"/>
      <c r="C778" s="22"/>
      <c r="K778" s="22"/>
    </row>
    <row r="779" spans="1:11" ht="15.75" customHeight="1">
      <c r="A779" s="22"/>
      <c r="B779" s="22"/>
      <c r="C779" s="22"/>
      <c r="K779" s="22"/>
    </row>
    <row r="780" spans="1:11" ht="15.75" customHeight="1">
      <c r="A780" s="22"/>
      <c r="B780" s="22"/>
      <c r="C780" s="22"/>
      <c r="K780" s="22"/>
    </row>
    <row r="781" spans="1:11" ht="15.75" customHeight="1">
      <c r="A781" s="22"/>
      <c r="B781" s="22"/>
      <c r="C781" s="22"/>
      <c r="K781" s="22"/>
    </row>
    <row r="782" spans="1:11" ht="15.75" customHeight="1">
      <c r="A782" s="22"/>
      <c r="B782" s="22"/>
      <c r="C782" s="22"/>
      <c r="K782" s="22"/>
    </row>
    <row r="783" spans="1:11" ht="15.75" customHeight="1">
      <c r="A783" s="22"/>
      <c r="B783" s="22"/>
      <c r="C783" s="22"/>
      <c r="K783" s="22"/>
    </row>
    <row r="784" spans="1:11" ht="15.75" customHeight="1">
      <c r="A784" s="22"/>
      <c r="B784" s="22"/>
      <c r="C784" s="22"/>
      <c r="K784" s="22"/>
    </row>
    <row r="785" spans="1:11" ht="15.75" customHeight="1">
      <c r="A785" s="22"/>
      <c r="B785" s="22"/>
      <c r="C785" s="22"/>
      <c r="K785" s="22"/>
    </row>
    <row r="786" spans="1:11" ht="15.75" customHeight="1">
      <c r="A786" s="22"/>
      <c r="B786" s="22"/>
      <c r="C786" s="22"/>
      <c r="K786" s="22"/>
    </row>
    <row r="787" spans="1:11" ht="15.75" customHeight="1">
      <c r="A787" s="22"/>
      <c r="B787" s="22"/>
      <c r="C787" s="22"/>
      <c r="K787" s="22"/>
    </row>
    <row r="788" spans="1:11" ht="15.75" customHeight="1">
      <c r="A788" s="22"/>
      <c r="B788" s="22"/>
      <c r="C788" s="22"/>
      <c r="K788" s="22"/>
    </row>
    <row r="789" spans="1:11" ht="15.75" customHeight="1">
      <c r="A789" s="22"/>
      <c r="B789" s="22"/>
      <c r="C789" s="22"/>
      <c r="K789" s="22"/>
    </row>
    <row r="790" spans="1:11" ht="15.75" customHeight="1">
      <c r="A790" s="22"/>
      <c r="B790" s="22"/>
      <c r="C790" s="22"/>
      <c r="K790" s="22"/>
    </row>
    <row r="791" spans="1:11" ht="15.75" customHeight="1">
      <c r="A791" s="22"/>
      <c r="B791" s="22"/>
      <c r="C791" s="22"/>
      <c r="K791" s="22"/>
    </row>
    <row r="792" spans="1:11" ht="15.75" customHeight="1">
      <c r="A792" s="22"/>
      <c r="B792" s="22"/>
      <c r="C792" s="22"/>
      <c r="K792" s="22"/>
    </row>
    <row r="793" spans="1:11" ht="15.75" customHeight="1">
      <c r="A793" s="22"/>
      <c r="B793" s="22"/>
      <c r="C793" s="22"/>
      <c r="K793" s="22"/>
    </row>
    <row r="794" spans="1:11" ht="15.75" customHeight="1">
      <c r="A794" s="22"/>
      <c r="B794" s="22"/>
      <c r="C794" s="22"/>
      <c r="K794" s="22"/>
    </row>
    <row r="795" spans="1:11" ht="15.75" customHeight="1">
      <c r="A795" s="22"/>
      <c r="B795" s="22"/>
      <c r="C795" s="22"/>
      <c r="K795" s="22"/>
    </row>
    <row r="796" spans="1:11" ht="15.75" customHeight="1">
      <c r="A796" s="22"/>
      <c r="B796" s="22"/>
      <c r="C796" s="22"/>
      <c r="K796" s="22"/>
    </row>
    <row r="797" spans="1:11" ht="15.75" customHeight="1">
      <c r="A797" s="22"/>
      <c r="B797" s="22"/>
      <c r="C797" s="22"/>
      <c r="K797" s="22"/>
    </row>
    <row r="798" spans="1:11" ht="15.75" customHeight="1">
      <c r="A798" s="22"/>
      <c r="B798" s="22"/>
      <c r="C798" s="22"/>
      <c r="K798" s="22"/>
    </row>
    <row r="799" spans="1:11" ht="15.75" customHeight="1">
      <c r="A799" s="22"/>
      <c r="B799" s="22"/>
      <c r="C799" s="22"/>
      <c r="K799" s="22"/>
    </row>
    <row r="800" spans="1:11" ht="15.75" customHeight="1">
      <c r="A800" s="22"/>
      <c r="B800" s="22"/>
      <c r="C800" s="22"/>
      <c r="K800" s="22"/>
    </row>
    <row r="801" spans="1:11" ht="15.75" customHeight="1">
      <c r="A801" s="22"/>
      <c r="B801" s="22"/>
      <c r="C801" s="22"/>
      <c r="K801" s="22"/>
    </row>
    <row r="802" spans="1:11" ht="15.75" customHeight="1">
      <c r="A802" s="22"/>
      <c r="B802" s="22"/>
      <c r="C802" s="22"/>
      <c r="K802" s="22"/>
    </row>
    <row r="803" spans="1:11" ht="15.75" customHeight="1">
      <c r="A803" s="22"/>
      <c r="B803" s="22"/>
      <c r="C803" s="22"/>
      <c r="K803" s="22"/>
    </row>
    <row r="804" spans="1:11" ht="15.75" customHeight="1">
      <c r="A804" s="22"/>
      <c r="B804" s="22"/>
      <c r="C804" s="22"/>
      <c r="K804" s="22"/>
    </row>
    <row r="805" spans="1:11" ht="15.75" customHeight="1">
      <c r="A805" s="22"/>
      <c r="B805" s="22"/>
      <c r="C805" s="22"/>
      <c r="K805" s="22"/>
    </row>
    <row r="806" spans="1:11" ht="15.75" customHeight="1">
      <c r="A806" s="22"/>
      <c r="B806" s="22"/>
      <c r="C806" s="22"/>
      <c r="K806" s="22"/>
    </row>
    <row r="807" spans="1:11" ht="15.75" customHeight="1">
      <c r="A807" s="22"/>
      <c r="B807" s="22"/>
      <c r="C807" s="22"/>
      <c r="K807" s="22"/>
    </row>
    <row r="808" spans="1:11" ht="15.75" customHeight="1">
      <c r="A808" s="22"/>
      <c r="B808" s="22"/>
      <c r="C808" s="22"/>
      <c r="K808" s="22"/>
    </row>
    <row r="809" spans="1:11" ht="15.75" customHeight="1">
      <c r="A809" s="22"/>
      <c r="B809" s="22"/>
      <c r="C809" s="22"/>
      <c r="K809" s="22"/>
    </row>
    <row r="810" spans="1:11" ht="15.75" customHeight="1">
      <c r="A810" s="22"/>
      <c r="B810" s="22"/>
      <c r="C810" s="22"/>
      <c r="K810" s="22"/>
    </row>
    <row r="811" spans="1:11" ht="15.75" customHeight="1">
      <c r="A811" s="22"/>
      <c r="B811" s="22"/>
      <c r="C811" s="22"/>
      <c r="K811" s="22"/>
    </row>
    <row r="812" spans="1:11" ht="15.75" customHeight="1">
      <c r="A812" s="22"/>
      <c r="B812" s="22"/>
      <c r="C812" s="22"/>
      <c r="K812" s="22"/>
    </row>
    <row r="813" spans="1:11" ht="15.75" customHeight="1">
      <c r="A813" s="22"/>
      <c r="B813" s="22"/>
      <c r="C813" s="22"/>
      <c r="K813" s="22"/>
    </row>
    <row r="814" spans="1:11" ht="15.75" customHeight="1">
      <c r="A814" s="22"/>
      <c r="B814" s="22"/>
      <c r="C814" s="22"/>
      <c r="K814" s="22"/>
    </row>
    <row r="815" spans="1:11" ht="15.75" customHeight="1">
      <c r="A815" s="22"/>
      <c r="B815" s="22"/>
      <c r="C815" s="22"/>
      <c r="K815" s="22"/>
    </row>
    <row r="816" spans="1:11" ht="15.75" customHeight="1">
      <c r="A816" s="22"/>
      <c r="B816" s="22"/>
      <c r="C816" s="22"/>
      <c r="K816" s="22"/>
    </row>
    <row r="817" spans="1:11" ht="15.75" customHeight="1">
      <c r="A817" s="22"/>
      <c r="B817" s="22"/>
      <c r="C817" s="22"/>
      <c r="K817" s="22"/>
    </row>
    <row r="818" spans="1:11" ht="15.75" customHeight="1">
      <c r="A818" s="22"/>
      <c r="B818" s="22"/>
      <c r="C818" s="22"/>
      <c r="K818" s="22"/>
    </row>
    <row r="819" spans="1:11" ht="15.75" customHeight="1">
      <c r="A819" s="22"/>
      <c r="B819" s="22"/>
      <c r="C819" s="22"/>
      <c r="K819" s="22"/>
    </row>
    <row r="820" spans="1:11" ht="15.75" customHeight="1">
      <c r="A820" s="22"/>
      <c r="B820" s="22"/>
      <c r="C820" s="22"/>
      <c r="K820" s="22"/>
    </row>
    <row r="821" spans="1:11" ht="15.75" customHeight="1">
      <c r="A821" s="22"/>
      <c r="B821" s="22"/>
      <c r="C821" s="22"/>
      <c r="K821" s="22"/>
    </row>
    <row r="822" spans="1:11" ht="15.75" customHeight="1">
      <c r="A822" s="22"/>
      <c r="B822" s="22"/>
      <c r="C822" s="22"/>
      <c r="K822" s="22"/>
    </row>
    <row r="823" spans="1:11" ht="15.75" customHeight="1">
      <c r="A823" s="22"/>
      <c r="B823" s="22"/>
      <c r="C823" s="22"/>
      <c r="K823" s="22"/>
    </row>
    <row r="824" spans="1:11" ht="15.75" customHeight="1">
      <c r="A824" s="22"/>
      <c r="B824" s="22"/>
      <c r="C824" s="22"/>
      <c r="K824" s="22"/>
    </row>
    <row r="825" spans="1:11" ht="15.75" customHeight="1">
      <c r="A825" s="22"/>
      <c r="B825" s="22"/>
      <c r="C825" s="22"/>
      <c r="K825" s="22"/>
    </row>
    <row r="826" spans="1:11" ht="15.75" customHeight="1">
      <c r="A826" s="22"/>
      <c r="B826" s="22"/>
      <c r="C826" s="22"/>
      <c r="K826" s="22"/>
    </row>
    <row r="827" spans="1:11" ht="15.75" customHeight="1">
      <c r="A827" s="22"/>
      <c r="B827" s="22"/>
      <c r="C827" s="22"/>
      <c r="K827" s="22"/>
    </row>
    <row r="828" spans="1:11" ht="15.75" customHeight="1">
      <c r="A828" s="22"/>
      <c r="B828" s="22"/>
      <c r="C828" s="22"/>
      <c r="K828" s="22"/>
    </row>
    <row r="829" spans="1:11" ht="15.75" customHeight="1">
      <c r="A829" s="22"/>
      <c r="B829" s="22"/>
      <c r="C829" s="22"/>
      <c r="K829" s="22"/>
    </row>
    <row r="830" spans="1:11" ht="15.75" customHeight="1">
      <c r="A830" s="22"/>
      <c r="B830" s="22"/>
      <c r="C830" s="22"/>
      <c r="K830" s="22"/>
    </row>
    <row r="831" spans="1:11" ht="15.75" customHeight="1">
      <c r="A831" s="22"/>
      <c r="B831" s="22"/>
      <c r="C831" s="22"/>
      <c r="K831" s="22"/>
    </row>
    <row r="832" spans="1:11" ht="15.75" customHeight="1">
      <c r="A832" s="22"/>
      <c r="B832" s="22"/>
      <c r="C832" s="22"/>
      <c r="K832" s="22"/>
    </row>
    <row r="833" spans="1:11" ht="15.75" customHeight="1">
      <c r="A833" s="22"/>
      <c r="B833" s="22"/>
      <c r="C833" s="22"/>
      <c r="K833" s="22"/>
    </row>
    <row r="834" spans="1:11" ht="15.75" customHeight="1">
      <c r="A834" s="22"/>
      <c r="B834" s="22"/>
      <c r="C834" s="22"/>
      <c r="K834" s="22"/>
    </row>
    <row r="835" spans="1:11" ht="15.75" customHeight="1">
      <c r="A835" s="22"/>
      <c r="B835" s="22"/>
      <c r="C835" s="22"/>
      <c r="K835" s="22"/>
    </row>
    <row r="836" spans="1:11" ht="15.75" customHeight="1">
      <c r="A836" s="22"/>
      <c r="B836" s="22"/>
      <c r="C836" s="22"/>
      <c r="K836" s="22"/>
    </row>
    <row r="837" spans="1:11" ht="15.75" customHeight="1">
      <c r="A837" s="22"/>
      <c r="B837" s="22"/>
      <c r="C837" s="22"/>
      <c r="K837" s="22"/>
    </row>
    <row r="838" spans="1:11" ht="15.75" customHeight="1">
      <c r="A838" s="22"/>
      <c r="B838" s="22"/>
      <c r="C838" s="22"/>
      <c r="K838" s="22"/>
    </row>
    <row r="839" spans="1:11" ht="15.75" customHeight="1">
      <c r="A839" s="22"/>
      <c r="B839" s="22"/>
      <c r="C839" s="22"/>
      <c r="K839" s="22"/>
    </row>
    <row r="840" spans="1:11" ht="15.75" customHeight="1">
      <c r="A840" s="22"/>
      <c r="B840" s="22"/>
      <c r="C840" s="22"/>
      <c r="K840" s="22"/>
    </row>
    <row r="841" spans="1:11" ht="15.75" customHeight="1">
      <c r="A841" s="22"/>
      <c r="B841" s="22"/>
      <c r="C841" s="22"/>
      <c r="K841" s="22"/>
    </row>
    <row r="842" spans="1:11" ht="15.75" customHeight="1">
      <c r="A842" s="22"/>
      <c r="B842" s="22"/>
      <c r="C842" s="22"/>
      <c r="K842" s="22"/>
    </row>
    <row r="843" spans="1:11" ht="15.75" customHeight="1">
      <c r="A843" s="22"/>
      <c r="B843" s="22"/>
      <c r="C843" s="22"/>
      <c r="K843" s="22"/>
    </row>
    <row r="844" spans="1:11" ht="15.75" customHeight="1">
      <c r="A844" s="22"/>
      <c r="B844" s="22"/>
      <c r="C844" s="22"/>
      <c r="K844" s="22"/>
    </row>
    <row r="845" spans="1:11" ht="15.75" customHeight="1">
      <c r="A845" s="22"/>
      <c r="B845" s="22"/>
      <c r="C845" s="22"/>
      <c r="K845" s="22"/>
    </row>
    <row r="846" spans="1:11" ht="15.75" customHeight="1">
      <c r="A846" s="22"/>
      <c r="B846" s="22"/>
      <c r="C846" s="22"/>
      <c r="K846" s="22"/>
    </row>
    <row r="847" spans="1:11" ht="15.75" customHeight="1">
      <c r="A847" s="22"/>
      <c r="B847" s="22"/>
      <c r="C847" s="22"/>
      <c r="K847" s="22"/>
    </row>
    <row r="848" spans="1:11" ht="15.75" customHeight="1">
      <c r="A848" s="22"/>
      <c r="B848" s="22"/>
      <c r="C848" s="22"/>
      <c r="K848" s="22"/>
    </row>
    <row r="849" spans="1:11" ht="15.75" customHeight="1">
      <c r="A849" s="22"/>
      <c r="B849" s="22"/>
      <c r="C849" s="22"/>
      <c r="K849" s="22"/>
    </row>
    <row r="850" spans="1:11" ht="15.75" customHeight="1">
      <c r="A850" s="22"/>
      <c r="B850" s="22"/>
      <c r="C850" s="22"/>
      <c r="K850" s="22"/>
    </row>
    <row r="851" spans="1:11" ht="15.75" customHeight="1">
      <c r="A851" s="22"/>
      <c r="B851" s="22"/>
      <c r="C851" s="22"/>
      <c r="K851" s="22"/>
    </row>
    <row r="852" spans="1:11" ht="15.75" customHeight="1">
      <c r="A852" s="22"/>
      <c r="B852" s="22"/>
      <c r="C852" s="22"/>
      <c r="K852" s="22"/>
    </row>
    <row r="853" spans="1:11" ht="15.75" customHeight="1">
      <c r="A853" s="22"/>
      <c r="B853" s="22"/>
      <c r="C853" s="22"/>
      <c r="K853" s="22"/>
    </row>
    <row r="854" spans="1:11" ht="15.75" customHeight="1">
      <c r="A854" s="22"/>
      <c r="B854" s="22"/>
      <c r="C854" s="22"/>
      <c r="K854" s="22"/>
    </row>
    <row r="855" spans="1:11" ht="15.75" customHeight="1">
      <c r="A855" s="22"/>
      <c r="B855" s="22"/>
      <c r="C855" s="22"/>
      <c r="K855" s="22"/>
    </row>
    <row r="856" spans="1:11" ht="15.75" customHeight="1">
      <c r="A856" s="22"/>
      <c r="B856" s="22"/>
      <c r="C856" s="22"/>
      <c r="K856" s="22"/>
    </row>
    <row r="857" spans="1:11" ht="15.75" customHeight="1">
      <c r="A857" s="22"/>
      <c r="B857" s="22"/>
      <c r="C857" s="22"/>
      <c r="K857" s="22"/>
    </row>
    <row r="858" spans="1:11" ht="15.75" customHeight="1">
      <c r="A858" s="22"/>
      <c r="B858" s="22"/>
      <c r="C858" s="22"/>
      <c r="K858" s="22"/>
    </row>
    <row r="859" spans="1:11" ht="15.75" customHeight="1">
      <c r="A859" s="22"/>
      <c r="B859" s="22"/>
      <c r="C859" s="22"/>
      <c r="K859" s="22"/>
    </row>
    <row r="860" spans="1:11" ht="15.75" customHeight="1">
      <c r="A860" s="22"/>
      <c r="B860" s="22"/>
      <c r="C860" s="22"/>
      <c r="K860" s="22"/>
    </row>
    <row r="861" spans="1:11" ht="15.75" customHeight="1">
      <c r="A861" s="22"/>
      <c r="B861" s="22"/>
      <c r="C861" s="22"/>
      <c r="K861" s="22"/>
    </row>
    <row r="862" spans="1:11" ht="15.75" customHeight="1">
      <c r="A862" s="22"/>
      <c r="B862" s="22"/>
      <c r="C862" s="22"/>
      <c r="K862" s="22"/>
    </row>
    <row r="863" spans="1:11" ht="15.75" customHeight="1">
      <c r="A863" s="22"/>
      <c r="B863" s="22"/>
      <c r="C863" s="22"/>
      <c r="K863" s="22"/>
    </row>
    <row r="864" spans="1:11" ht="15.75" customHeight="1">
      <c r="A864" s="22"/>
      <c r="B864" s="22"/>
      <c r="C864" s="22"/>
      <c r="K864" s="22"/>
    </row>
    <row r="865" spans="1:11" ht="15.75" customHeight="1">
      <c r="A865" s="22"/>
      <c r="B865" s="22"/>
      <c r="C865" s="22"/>
      <c r="K865" s="22"/>
    </row>
    <row r="866" spans="1:11" ht="15.75" customHeight="1">
      <c r="A866" s="22"/>
      <c r="B866" s="22"/>
      <c r="C866" s="22"/>
      <c r="K866" s="22"/>
    </row>
    <row r="867" spans="1:11" ht="15.75" customHeight="1">
      <c r="A867" s="22"/>
      <c r="B867" s="22"/>
      <c r="C867" s="22"/>
      <c r="K867" s="22"/>
    </row>
    <row r="868" spans="1:11" ht="15.75" customHeight="1">
      <c r="A868" s="22"/>
      <c r="B868" s="22"/>
      <c r="C868" s="22"/>
      <c r="K868" s="22"/>
    </row>
    <row r="869" spans="1:11" ht="15.75" customHeight="1">
      <c r="A869" s="22"/>
      <c r="B869" s="22"/>
      <c r="C869" s="22"/>
      <c r="K869" s="22"/>
    </row>
    <row r="870" spans="1:11" ht="15.75" customHeight="1">
      <c r="A870" s="22"/>
      <c r="B870" s="22"/>
      <c r="C870" s="22"/>
      <c r="K870" s="22"/>
    </row>
    <row r="871" spans="1:11" ht="15.75" customHeight="1">
      <c r="A871" s="22"/>
      <c r="B871" s="22"/>
      <c r="C871" s="22"/>
      <c r="K871" s="22"/>
    </row>
    <row r="872" spans="1:11" ht="15.75" customHeight="1">
      <c r="A872" s="22"/>
      <c r="B872" s="22"/>
      <c r="C872" s="22"/>
      <c r="K872" s="22"/>
    </row>
    <row r="873" spans="1:11" ht="15.75" customHeight="1">
      <c r="A873" s="22"/>
      <c r="B873" s="22"/>
      <c r="C873" s="22"/>
      <c r="K873" s="22"/>
    </row>
    <row r="874" spans="1:11" ht="15.75" customHeight="1">
      <c r="A874" s="22"/>
      <c r="B874" s="22"/>
      <c r="C874" s="22"/>
      <c r="K874" s="22"/>
    </row>
    <row r="875" spans="1:11" ht="15.75" customHeight="1">
      <c r="A875" s="22"/>
      <c r="B875" s="22"/>
      <c r="C875" s="22"/>
      <c r="K875" s="22"/>
    </row>
    <row r="876" spans="1:11" ht="15.75" customHeight="1">
      <c r="A876" s="22"/>
      <c r="B876" s="22"/>
      <c r="C876" s="22"/>
      <c r="K876" s="22"/>
    </row>
    <row r="877" spans="1:11" ht="15.75" customHeight="1">
      <c r="A877" s="22"/>
      <c r="B877" s="22"/>
      <c r="C877" s="22"/>
      <c r="K877" s="22"/>
    </row>
    <row r="878" spans="1:11" ht="15.75" customHeight="1">
      <c r="A878" s="22"/>
      <c r="B878" s="22"/>
      <c r="C878" s="22"/>
      <c r="K878" s="22"/>
    </row>
    <row r="879" spans="1:11" ht="15.75" customHeight="1">
      <c r="A879" s="22"/>
      <c r="B879" s="22"/>
      <c r="C879" s="22"/>
      <c r="K879" s="22"/>
    </row>
    <row r="880" spans="1:11" ht="15.75" customHeight="1">
      <c r="A880" s="22"/>
      <c r="B880" s="22"/>
      <c r="C880" s="22"/>
      <c r="K880" s="22"/>
    </row>
    <row r="881" spans="1:11" ht="15.75" customHeight="1">
      <c r="A881" s="22"/>
      <c r="B881" s="22"/>
      <c r="C881" s="22"/>
      <c r="K881" s="22"/>
    </row>
    <row r="882" spans="1:11" ht="15.75" customHeight="1">
      <c r="A882" s="22"/>
      <c r="B882" s="22"/>
      <c r="C882" s="22"/>
      <c r="K882" s="22"/>
    </row>
    <row r="883" spans="1:11" ht="15.75" customHeight="1">
      <c r="A883" s="22"/>
      <c r="B883" s="22"/>
      <c r="C883" s="22"/>
      <c r="K883" s="22"/>
    </row>
    <row r="884" spans="1:11" ht="15.75" customHeight="1">
      <c r="A884" s="22"/>
      <c r="B884" s="22"/>
      <c r="C884" s="22"/>
      <c r="K884" s="22"/>
    </row>
    <row r="885" spans="1:11" ht="15.75" customHeight="1">
      <c r="A885" s="22"/>
      <c r="B885" s="22"/>
      <c r="C885" s="22"/>
      <c r="K885" s="22"/>
    </row>
    <row r="886" spans="1:11" ht="15.75" customHeight="1">
      <c r="A886" s="22"/>
      <c r="B886" s="22"/>
      <c r="C886" s="22"/>
      <c r="K886" s="22"/>
    </row>
    <row r="887" spans="1:11" ht="15.75" customHeight="1">
      <c r="A887" s="22"/>
      <c r="B887" s="22"/>
      <c r="C887" s="22"/>
      <c r="K887" s="22"/>
    </row>
    <row r="888" spans="1:11" ht="15.75" customHeight="1">
      <c r="A888" s="22"/>
      <c r="B888" s="22"/>
      <c r="C888" s="22"/>
      <c r="K888" s="22"/>
    </row>
    <row r="889" spans="1:11" ht="15.75" customHeight="1">
      <c r="A889" s="22"/>
      <c r="B889" s="22"/>
      <c r="C889" s="22"/>
      <c r="K889" s="22"/>
    </row>
    <row r="890" spans="1:11" ht="15.75" customHeight="1">
      <c r="A890" s="22"/>
      <c r="B890" s="22"/>
      <c r="C890" s="22"/>
      <c r="K890" s="22"/>
    </row>
    <row r="891" spans="1:11" ht="15.75" customHeight="1">
      <c r="A891" s="22"/>
      <c r="B891" s="22"/>
      <c r="C891" s="22"/>
      <c r="K891" s="22"/>
    </row>
    <row r="892" spans="1:11" ht="15.75" customHeight="1">
      <c r="A892" s="22"/>
      <c r="B892" s="22"/>
      <c r="C892" s="22"/>
      <c r="K892" s="22"/>
    </row>
    <row r="893" spans="1:11" ht="15.75" customHeight="1">
      <c r="A893" s="22"/>
      <c r="B893" s="22"/>
      <c r="C893" s="22"/>
      <c r="K893" s="22"/>
    </row>
    <row r="894" spans="1:11" ht="15.75" customHeight="1">
      <c r="A894" s="22"/>
      <c r="B894" s="22"/>
      <c r="C894" s="22"/>
      <c r="K894" s="22"/>
    </row>
    <row r="895" spans="1:11" ht="15.75" customHeight="1">
      <c r="A895" s="22"/>
      <c r="B895" s="22"/>
      <c r="C895" s="22"/>
      <c r="K895" s="22"/>
    </row>
    <row r="896" spans="1:11" ht="15.75" customHeight="1">
      <c r="A896" s="22"/>
      <c r="B896" s="22"/>
      <c r="C896" s="22"/>
      <c r="K896" s="22"/>
    </row>
    <row r="897" spans="1:11" ht="15.75" customHeight="1">
      <c r="A897" s="22"/>
      <c r="B897" s="22"/>
      <c r="C897" s="22"/>
      <c r="K897" s="22"/>
    </row>
    <row r="898" spans="1:11" ht="15.75" customHeight="1">
      <c r="A898" s="22"/>
      <c r="B898" s="22"/>
      <c r="C898" s="22"/>
      <c r="K898" s="22"/>
    </row>
    <row r="899" spans="1:11" ht="15.75" customHeight="1">
      <c r="A899" s="22"/>
      <c r="B899" s="22"/>
      <c r="C899" s="22"/>
      <c r="K899" s="22"/>
    </row>
    <row r="900" spans="1:11" ht="15.75" customHeight="1">
      <c r="A900" s="22"/>
      <c r="B900" s="22"/>
      <c r="C900" s="22"/>
      <c r="K900" s="22"/>
    </row>
    <row r="901" spans="1:11" ht="15.75" customHeight="1">
      <c r="A901" s="22"/>
      <c r="B901" s="22"/>
      <c r="C901" s="22"/>
      <c r="K901" s="22"/>
    </row>
    <row r="902" spans="1:11" ht="15.75" customHeight="1">
      <c r="A902" s="22"/>
      <c r="B902" s="22"/>
      <c r="C902" s="22"/>
      <c r="K902" s="22"/>
    </row>
    <row r="903" spans="1:11" ht="15.75" customHeight="1">
      <c r="A903" s="22"/>
      <c r="B903" s="22"/>
      <c r="C903" s="22"/>
      <c r="K903" s="22"/>
    </row>
    <row r="904" spans="1:11" ht="15.75" customHeight="1">
      <c r="A904" s="22"/>
      <c r="B904" s="22"/>
      <c r="C904" s="22"/>
      <c r="K904" s="22"/>
    </row>
    <row r="905" spans="1:11" ht="15.75" customHeight="1">
      <c r="A905" s="22"/>
      <c r="B905" s="22"/>
      <c r="C905" s="22"/>
      <c r="K905" s="22"/>
    </row>
    <row r="906" spans="1:11" ht="15.75" customHeight="1">
      <c r="A906" s="22"/>
      <c r="B906" s="22"/>
      <c r="C906" s="22"/>
      <c r="K906" s="22"/>
    </row>
    <row r="907" spans="1:11" ht="15.75" customHeight="1">
      <c r="A907" s="22"/>
      <c r="B907" s="22"/>
      <c r="C907" s="22"/>
      <c r="K907" s="22"/>
    </row>
    <row r="908" spans="1:11" ht="15.75" customHeight="1">
      <c r="A908" s="22"/>
      <c r="B908" s="22"/>
      <c r="C908" s="22"/>
      <c r="K908" s="22"/>
    </row>
    <row r="909" spans="1:11" ht="15.75" customHeight="1">
      <c r="A909" s="22"/>
      <c r="B909" s="22"/>
      <c r="C909" s="22"/>
      <c r="K909" s="22"/>
    </row>
    <row r="910" spans="1:11" ht="15.75" customHeight="1">
      <c r="A910" s="22"/>
      <c r="B910" s="22"/>
      <c r="C910" s="22"/>
      <c r="K910" s="22"/>
    </row>
    <row r="911" spans="1:11" ht="15.75" customHeight="1">
      <c r="A911" s="22"/>
      <c r="B911" s="22"/>
      <c r="C911" s="22"/>
      <c r="K911" s="22"/>
    </row>
    <row r="912" spans="1:11" ht="15.75" customHeight="1">
      <c r="A912" s="22"/>
      <c r="B912" s="22"/>
      <c r="C912" s="22"/>
      <c r="K912" s="22"/>
    </row>
    <row r="913" spans="1:11" ht="15.75" customHeight="1">
      <c r="A913" s="22"/>
      <c r="B913" s="22"/>
      <c r="C913" s="22"/>
      <c r="K913" s="22"/>
    </row>
    <row r="914" spans="1:11" ht="15.75" customHeight="1">
      <c r="A914" s="22"/>
      <c r="B914" s="22"/>
      <c r="C914" s="22"/>
      <c r="K914" s="22"/>
    </row>
    <row r="915" spans="1:11" ht="15.75" customHeight="1">
      <c r="A915" s="22"/>
      <c r="B915" s="22"/>
      <c r="C915" s="22"/>
      <c r="K915" s="22"/>
    </row>
    <row r="916" spans="1:11" ht="15.75" customHeight="1">
      <c r="A916" s="22"/>
      <c r="B916" s="22"/>
      <c r="C916" s="22"/>
      <c r="K916" s="22"/>
    </row>
    <row r="917" spans="1:11" ht="15.75" customHeight="1">
      <c r="A917" s="22"/>
      <c r="B917" s="22"/>
      <c r="C917" s="22"/>
      <c r="K917" s="22"/>
    </row>
    <row r="918" spans="1:11" ht="15.75" customHeight="1">
      <c r="A918" s="22"/>
      <c r="B918" s="22"/>
      <c r="C918" s="22"/>
      <c r="K918" s="22"/>
    </row>
    <row r="919" spans="1:11" ht="15.75" customHeight="1">
      <c r="A919" s="22"/>
      <c r="B919" s="22"/>
      <c r="C919" s="22"/>
      <c r="K919" s="22"/>
    </row>
    <row r="920" spans="1:11" ht="15.75" customHeight="1">
      <c r="A920" s="22"/>
      <c r="B920" s="22"/>
      <c r="C920" s="22"/>
      <c r="K920" s="22"/>
    </row>
    <row r="921" spans="1:11" ht="15.75" customHeight="1">
      <c r="A921" s="22"/>
      <c r="B921" s="22"/>
      <c r="C921" s="22"/>
      <c r="K921" s="22"/>
    </row>
    <row r="922" spans="1:11" ht="15.75" customHeight="1">
      <c r="A922" s="22"/>
      <c r="B922" s="22"/>
      <c r="C922" s="22"/>
      <c r="K922" s="22"/>
    </row>
    <row r="923" spans="1:11" ht="15.75" customHeight="1">
      <c r="A923" s="22"/>
      <c r="B923" s="22"/>
      <c r="C923" s="22"/>
      <c r="K923" s="22"/>
    </row>
    <row r="924" spans="1:11" ht="15.75" customHeight="1">
      <c r="A924" s="22"/>
      <c r="B924" s="22"/>
      <c r="C924" s="22"/>
      <c r="K924" s="22"/>
    </row>
    <row r="925" spans="1:11" ht="15.75" customHeight="1">
      <c r="A925" s="22"/>
      <c r="B925" s="22"/>
      <c r="C925" s="22"/>
      <c r="K925" s="22"/>
    </row>
    <row r="926" spans="1:11" ht="15.75" customHeight="1">
      <c r="A926" s="22"/>
      <c r="B926" s="22"/>
      <c r="C926" s="22"/>
      <c r="K926" s="22"/>
    </row>
    <row r="927" spans="1:11" ht="15.75" customHeight="1">
      <c r="A927" s="22"/>
      <c r="B927" s="22"/>
      <c r="C927" s="22"/>
      <c r="K927" s="22"/>
    </row>
    <row r="928" spans="1:11" ht="15.75" customHeight="1">
      <c r="A928" s="22"/>
      <c r="B928" s="22"/>
      <c r="C928" s="22"/>
      <c r="K928" s="22"/>
    </row>
    <row r="929" spans="1:11" ht="15.75" customHeight="1">
      <c r="A929" s="22"/>
      <c r="B929" s="22"/>
      <c r="C929" s="22"/>
      <c r="K929" s="22"/>
    </row>
    <row r="930" spans="1:11" ht="15.75" customHeight="1">
      <c r="A930" s="22"/>
      <c r="B930" s="22"/>
      <c r="C930" s="22"/>
      <c r="K930" s="22"/>
    </row>
    <row r="931" spans="1:11" ht="15.75" customHeight="1">
      <c r="A931" s="22"/>
      <c r="B931" s="22"/>
      <c r="C931" s="22"/>
      <c r="K931" s="22"/>
    </row>
    <row r="932" spans="1:11" ht="15.75" customHeight="1">
      <c r="A932" s="22"/>
      <c r="B932" s="22"/>
      <c r="C932" s="22"/>
      <c r="K932" s="22"/>
    </row>
    <row r="933" spans="1:11" ht="15.75" customHeight="1">
      <c r="A933" s="22"/>
      <c r="B933" s="22"/>
      <c r="C933" s="22"/>
      <c r="K933" s="22"/>
    </row>
    <row r="934" spans="1:11" ht="15.75" customHeight="1">
      <c r="A934" s="22"/>
      <c r="B934" s="22"/>
      <c r="C934" s="22"/>
      <c r="K934" s="22"/>
    </row>
    <row r="935" spans="1:11" ht="15.75" customHeight="1">
      <c r="A935" s="22"/>
      <c r="B935" s="22"/>
      <c r="C935" s="22"/>
      <c r="K935" s="22"/>
    </row>
    <row r="936" spans="1:11" ht="15.75" customHeight="1">
      <c r="A936" s="22"/>
      <c r="B936" s="22"/>
      <c r="C936" s="22"/>
      <c r="K936" s="22"/>
    </row>
    <row r="937" spans="1:11" ht="15.75" customHeight="1">
      <c r="A937" s="22"/>
      <c r="B937" s="22"/>
      <c r="C937" s="22"/>
      <c r="K937" s="22"/>
    </row>
    <row r="938" spans="1:11" ht="15.75" customHeight="1">
      <c r="A938" s="22"/>
      <c r="B938" s="22"/>
      <c r="C938" s="22"/>
      <c r="K938" s="22"/>
    </row>
    <row r="939" spans="1:11" ht="15.75" customHeight="1">
      <c r="A939" s="22"/>
      <c r="B939" s="22"/>
      <c r="C939" s="22"/>
      <c r="K939" s="22"/>
    </row>
    <row r="940" spans="1:11" ht="15.75" customHeight="1">
      <c r="A940" s="22"/>
      <c r="B940" s="22"/>
      <c r="C940" s="22"/>
      <c r="K940" s="22"/>
    </row>
    <row r="941" spans="1:11" ht="15.75" customHeight="1">
      <c r="A941" s="22"/>
      <c r="B941" s="22"/>
      <c r="C941" s="22"/>
      <c r="K941" s="22"/>
    </row>
    <row r="942" spans="1:11" ht="15.75" customHeight="1">
      <c r="A942" s="22"/>
      <c r="B942" s="22"/>
      <c r="C942" s="22"/>
      <c r="K942" s="22"/>
    </row>
    <row r="943" spans="1:11" ht="15.75" customHeight="1">
      <c r="A943" s="22"/>
      <c r="B943" s="22"/>
      <c r="C943" s="22"/>
      <c r="K943" s="22"/>
    </row>
    <row r="944" spans="1:11" ht="15.75" customHeight="1">
      <c r="A944" s="22"/>
      <c r="B944" s="22"/>
      <c r="C944" s="22"/>
      <c r="K944" s="22"/>
    </row>
    <row r="945" spans="1:11" ht="15.75" customHeight="1">
      <c r="A945" s="22"/>
      <c r="B945" s="22"/>
      <c r="C945" s="22"/>
      <c r="K945" s="22"/>
    </row>
    <row r="946" spans="1:11" ht="15.75" customHeight="1">
      <c r="A946" s="22"/>
      <c r="B946" s="22"/>
      <c r="C946" s="22"/>
      <c r="K946" s="22"/>
    </row>
    <row r="947" spans="1:11" ht="15.75" customHeight="1">
      <c r="A947" s="22"/>
      <c r="B947" s="22"/>
      <c r="C947" s="22"/>
      <c r="K947" s="22"/>
    </row>
    <row r="948" spans="1:11" ht="15.75" customHeight="1">
      <c r="A948" s="22"/>
      <c r="B948" s="22"/>
      <c r="C948" s="22"/>
      <c r="K948" s="22"/>
    </row>
    <row r="949" spans="1:11" ht="15.75" customHeight="1">
      <c r="A949" s="22"/>
      <c r="B949" s="22"/>
      <c r="C949" s="22"/>
      <c r="K949" s="22"/>
    </row>
    <row r="950" spans="1:11" ht="15.75" customHeight="1">
      <c r="A950" s="22"/>
      <c r="B950" s="22"/>
      <c r="C950" s="22"/>
      <c r="K950" s="22"/>
    </row>
    <row r="951" spans="1:11" ht="15.75" customHeight="1">
      <c r="A951" s="22"/>
      <c r="B951" s="22"/>
      <c r="C951" s="22"/>
      <c r="K951" s="22"/>
    </row>
    <row r="952" spans="1:11" ht="15.75" customHeight="1">
      <c r="A952" s="22"/>
      <c r="B952" s="22"/>
      <c r="C952" s="22"/>
      <c r="K952" s="22"/>
    </row>
    <row r="953" spans="1:11" ht="15.75" customHeight="1">
      <c r="A953" s="22"/>
      <c r="B953" s="22"/>
      <c r="C953" s="22"/>
      <c r="K953" s="22"/>
    </row>
    <row r="954" spans="1:11" ht="15.75" customHeight="1">
      <c r="A954" s="22"/>
      <c r="B954" s="22"/>
      <c r="C954" s="22"/>
      <c r="K954" s="22"/>
    </row>
    <row r="955" spans="1:11" ht="15.75" customHeight="1">
      <c r="A955" s="22"/>
      <c r="B955" s="22"/>
      <c r="C955" s="22"/>
      <c r="K955" s="22"/>
    </row>
    <row r="956" spans="1:11" ht="15.75" customHeight="1">
      <c r="A956" s="22"/>
      <c r="B956" s="22"/>
      <c r="C956" s="22"/>
      <c r="K956" s="22"/>
    </row>
    <row r="957" spans="1:11" ht="15.75" customHeight="1">
      <c r="A957" s="22"/>
      <c r="B957" s="22"/>
      <c r="C957" s="22"/>
      <c r="K957" s="22"/>
    </row>
    <row r="958" spans="1:11" ht="15.75" customHeight="1">
      <c r="A958" s="22"/>
      <c r="B958" s="22"/>
      <c r="C958" s="22"/>
      <c r="K958" s="22"/>
    </row>
    <row r="959" spans="1:11" ht="15.75" customHeight="1">
      <c r="A959" s="22"/>
      <c r="B959" s="22"/>
      <c r="C959" s="22"/>
      <c r="K959" s="22"/>
    </row>
    <row r="960" spans="1:11" ht="15.75" customHeight="1">
      <c r="A960" s="22"/>
      <c r="B960" s="22"/>
      <c r="C960" s="22"/>
      <c r="K960" s="22"/>
    </row>
    <row r="961" spans="1:11" ht="15.75" customHeight="1">
      <c r="A961" s="22"/>
      <c r="B961" s="22"/>
      <c r="C961" s="22"/>
      <c r="K961" s="22"/>
    </row>
    <row r="962" spans="1:11" ht="15.75" customHeight="1">
      <c r="A962" s="22"/>
      <c r="B962" s="22"/>
      <c r="C962" s="22"/>
      <c r="K962" s="22"/>
    </row>
    <row r="963" spans="1:11" ht="15.75" customHeight="1">
      <c r="A963" s="22"/>
      <c r="B963" s="22"/>
      <c r="C963" s="22"/>
      <c r="K963" s="22"/>
    </row>
    <row r="964" spans="1:11" ht="15.75" customHeight="1">
      <c r="A964" s="22"/>
      <c r="B964" s="22"/>
      <c r="C964" s="22"/>
      <c r="K964" s="22"/>
    </row>
    <row r="965" spans="1:11" ht="15.75" customHeight="1">
      <c r="A965" s="22"/>
      <c r="B965" s="22"/>
      <c r="C965" s="22"/>
      <c r="K965" s="22"/>
    </row>
    <row r="966" spans="1:11" ht="15.75" customHeight="1">
      <c r="A966" s="22"/>
      <c r="B966" s="22"/>
      <c r="C966" s="22"/>
      <c r="K966" s="22"/>
    </row>
    <row r="967" spans="1:11" ht="15.75" customHeight="1">
      <c r="A967" s="22"/>
      <c r="B967" s="22"/>
      <c r="C967" s="22"/>
      <c r="K967" s="22"/>
    </row>
    <row r="968" spans="1:11" ht="15.75" customHeight="1">
      <c r="A968" s="22"/>
      <c r="B968" s="22"/>
      <c r="C968" s="22"/>
      <c r="K968" s="22"/>
    </row>
    <row r="969" spans="1:11" ht="15.75" customHeight="1">
      <c r="A969" s="22"/>
      <c r="B969" s="22"/>
      <c r="C969" s="22"/>
      <c r="K969" s="22"/>
    </row>
    <row r="970" spans="1:11" ht="15.75" customHeight="1">
      <c r="A970" s="22"/>
      <c r="B970" s="22"/>
      <c r="C970" s="22"/>
      <c r="K970" s="22"/>
    </row>
    <row r="971" spans="1:11" ht="15.75" customHeight="1">
      <c r="A971" s="22"/>
      <c r="B971" s="22"/>
      <c r="C971" s="22"/>
      <c r="K971" s="22"/>
    </row>
    <row r="972" spans="1:11" ht="15.75" customHeight="1">
      <c r="A972" s="22"/>
      <c r="B972" s="22"/>
      <c r="C972" s="22"/>
      <c r="K972" s="22"/>
    </row>
    <row r="973" spans="1:11" ht="15.75" customHeight="1">
      <c r="A973" s="22"/>
      <c r="B973" s="22"/>
      <c r="C973" s="22"/>
      <c r="K973" s="22"/>
    </row>
    <row r="974" spans="1:11" ht="15.75" customHeight="1">
      <c r="A974" s="22"/>
      <c r="B974" s="22"/>
      <c r="C974" s="22"/>
      <c r="K974" s="22"/>
    </row>
    <row r="975" spans="1:11" ht="15.75" customHeight="1">
      <c r="A975" s="22"/>
      <c r="B975" s="22"/>
      <c r="C975" s="22"/>
      <c r="K975" s="22"/>
    </row>
    <row r="976" spans="1:11" ht="15.75" customHeight="1">
      <c r="A976" s="22"/>
      <c r="B976" s="22"/>
      <c r="C976" s="22"/>
      <c r="K976" s="22"/>
    </row>
    <row r="977" spans="1:11" ht="15.75" customHeight="1">
      <c r="A977" s="22"/>
      <c r="B977" s="22"/>
      <c r="C977" s="22"/>
      <c r="K977" s="22"/>
    </row>
    <row r="978" spans="1:11" ht="15.75" customHeight="1">
      <c r="A978" s="22"/>
      <c r="B978" s="22"/>
      <c r="C978" s="22"/>
      <c r="K978" s="22"/>
    </row>
    <row r="979" spans="1:11" ht="15.75" customHeight="1">
      <c r="A979" s="22"/>
      <c r="B979" s="22"/>
      <c r="C979" s="22"/>
      <c r="K979" s="22"/>
    </row>
    <row r="980" spans="1:11" ht="15.75" customHeight="1">
      <c r="A980" s="22"/>
      <c r="B980" s="22"/>
      <c r="C980" s="22"/>
      <c r="K980" s="22"/>
    </row>
    <row r="981" spans="1:11" ht="15.75" customHeight="1">
      <c r="A981" s="22"/>
      <c r="B981" s="22"/>
      <c r="C981" s="22"/>
      <c r="K981" s="22"/>
    </row>
    <row r="982" spans="1:11" ht="15.75" customHeight="1">
      <c r="A982" s="22"/>
      <c r="B982" s="22"/>
      <c r="C982" s="22"/>
      <c r="K982" s="22"/>
    </row>
    <row r="983" spans="1:11" ht="15.75" customHeight="1">
      <c r="A983" s="22"/>
      <c r="B983" s="22"/>
      <c r="C983" s="22"/>
      <c r="K983" s="22"/>
    </row>
    <row r="984" spans="1:11" ht="15.75" customHeight="1">
      <c r="A984" s="22"/>
      <c r="B984" s="22"/>
      <c r="C984" s="22"/>
      <c r="K984" s="22"/>
    </row>
    <row r="985" spans="1:11" ht="15.75" customHeight="1">
      <c r="A985" s="22"/>
      <c r="B985" s="22"/>
      <c r="C985" s="22"/>
      <c r="K985" s="22"/>
    </row>
    <row r="986" spans="1:11" ht="15.75" customHeight="1">
      <c r="A986" s="22"/>
      <c r="B986" s="22"/>
      <c r="C986" s="22"/>
      <c r="K986" s="22"/>
    </row>
    <row r="987" spans="1:11" ht="15.75" customHeight="1">
      <c r="A987" s="22"/>
      <c r="B987" s="22"/>
      <c r="C987" s="22"/>
      <c r="K987" s="22"/>
    </row>
    <row r="988" spans="1:11" ht="15.75" customHeight="1">
      <c r="A988" s="22"/>
      <c r="B988" s="22"/>
      <c r="C988" s="22"/>
      <c r="K988" s="22"/>
    </row>
    <row r="989" spans="1:11" ht="15.75" customHeight="1">
      <c r="A989" s="22"/>
      <c r="B989" s="22"/>
      <c r="C989" s="22"/>
      <c r="K989" s="22"/>
    </row>
    <row r="990" spans="1:11" ht="15.75" customHeight="1">
      <c r="A990" s="22"/>
      <c r="B990" s="22"/>
      <c r="C990" s="22"/>
      <c r="K990" s="22"/>
    </row>
    <row r="991" spans="1:11" ht="15.75" customHeight="1">
      <c r="A991" s="22"/>
      <c r="B991" s="22"/>
      <c r="C991" s="22"/>
      <c r="K991" s="22"/>
    </row>
    <row r="992" spans="1:11" ht="15.75" customHeight="1">
      <c r="A992" s="22"/>
      <c r="B992" s="22"/>
      <c r="C992" s="22"/>
      <c r="K992" s="22"/>
    </row>
    <row r="993" spans="1:11" ht="15.75" customHeight="1">
      <c r="A993" s="22"/>
      <c r="B993" s="22"/>
      <c r="C993" s="22"/>
      <c r="K993" s="22"/>
    </row>
    <row r="994" spans="1:11" ht="15.75" customHeight="1">
      <c r="A994" s="22"/>
      <c r="B994" s="22"/>
      <c r="C994" s="22"/>
      <c r="K994" s="22"/>
    </row>
    <row r="995" spans="1:11" ht="15.75" customHeight="1">
      <c r="A995" s="22"/>
      <c r="B995" s="22"/>
      <c r="C995" s="22"/>
      <c r="K995" s="22"/>
    </row>
    <row r="996" spans="1:11" ht="15.75" customHeight="1">
      <c r="A996" s="22"/>
      <c r="B996" s="22"/>
      <c r="C996" s="22"/>
      <c r="K996" s="22"/>
    </row>
    <row r="997" spans="1:11" ht="15.75" customHeight="1">
      <c r="A997" s="22"/>
      <c r="B997" s="22"/>
      <c r="C997" s="22"/>
      <c r="K997" s="22"/>
    </row>
    <row r="998" spans="1:11" ht="15.75" customHeight="1">
      <c r="A998" s="22"/>
      <c r="B998" s="22"/>
      <c r="C998" s="22"/>
      <c r="K998" s="22"/>
    </row>
    <row r="999" spans="1:11" ht="15.75" customHeight="1">
      <c r="A999" s="22"/>
      <c r="B999" s="22"/>
      <c r="C999" s="22"/>
      <c r="K999" s="22"/>
    </row>
    <row r="1000" spans="1:11" ht="15.75" customHeight="1">
      <c r="A1000" s="22"/>
      <c r="B1000" s="22"/>
      <c r="C1000" s="22"/>
      <c r="K1000" s="22"/>
    </row>
  </sheetData>
  <conditionalFormatting sqref="K43:K1000">
    <cfRule type="expression" dxfId="3" priority="2">
      <formula>MOD(ROW(),2)=0</formula>
    </cfRule>
  </conditionalFormatting>
  <conditionalFormatting sqref="K43:K1000">
    <cfRule type="expression" dxfId="2" priority="3">
      <formula>MOD(ROW(),2)=0</formula>
    </cfRule>
  </conditionalFormatting>
  <conditionalFormatting sqref="A2:C1000">
    <cfRule type="expression" dxfId="1" priority="4">
      <formula>MOD(ROW(),2)</formula>
    </cfRule>
  </conditionalFormatting>
  <conditionalFormatting sqref="A1:A1048576">
    <cfRule type="duplicateValues" dxfId="0" priority="1"/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G1" workbookViewId="0">
      <pane ySplit="2" topLeftCell="A3" activePane="bottomLeft" state="frozen"/>
      <selection pane="bottomLeft" activeCell="N3" sqref="N3"/>
    </sheetView>
  </sheetViews>
  <sheetFormatPr baseColWidth="10" defaultColWidth="11.28515625" defaultRowHeight="15" customHeight="1"/>
  <cols>
    <col min="1" max="1" width="16.7109375" customWidth="1"/>
    <col min="2" max="13" width="10.5703125" customWidth="1"/>
    <col min="14" max="15" width="11.7109375" customWidth="1"/>
    <col min="16" max="16" width="10.5703125" customWidth="1"/>
    <col min="17" max="17" width="18.28515625" customWidth="1"/>
    <col min="18" max="26" width="10.5703125" customWidth="1"/>
  </cols>
  <sheetData>
    <row r="1" spans="1:26" ht="22.5" customHeight="1">
      <c r="A1" s="34" t="s">
        <v>0</v>
      </c>
      <c r="B1" s="74" t="s">
        <v>1</v>
      </c>
      <c r="C1" s="69"/>
      <c r="D1" s="75" t="s">
        <v>2</v>
      </c>
      <c r="E1" s="69"/>
      <c r="F1" s="76" t="s">
        <v>3</v>
      </c>
      <c r="G1" s="69"/>
      <c r="H1" s="77" t="s">
        <v>4</v>
      </c>
      <c r="I1" s="69"/>
      <c r="J1" s="68" t="s">
        <v>8</v>
      </c>
      <c r="K1" s="69"/>
      <c r="L1" s="68" t="s">
        <v>9</v>
      </c>
      <c r="M1" s="69"/>
      <c r="N1" s="70" t="s">
        <v>12</v>
      </c>
      <c r="O1" s="71"/>
      <c r="P1" s="42"/>
      <c r="Q1" s="42"/>
      <c r="R1" s="42"/>
      <c r="S1" s="20"/>
      <c r="T1" s="20"/>
      <c r="U1" s="20"/>
      <c r="V1" s="20"/>
      <c r="W1" s="20"/>
      <c r="X1" s="20"/>
      <c r="Y1" s="20"/>
      <c r="Z1" s="20"/>
    </row>
    <row r="2" spans="1:26" ht="15.75" customHeight="1">
      <c r="A2" s="2"/>
      <c r="B2" s="3" t="s">
        <v>5</v>
      </c>
      <c r="C2" s="4" t="s">
        <v>6</v>
      </c>
      <c r="D2" s="3" t="s">
        <v>5</v>
      </c>
      <c r="E2" s="24" t="s">
        <v>6</v>
      </c>
      <c r="F2" s="3" t="s">
        <v>5</v>
      </c>
      <c r="G2" s="5" t="s">
        <v>6</v>
      </c>
      <c r="H2" s="3" t="s">
        <v>5</v>
      </c>
      <c r="I2" s="7" t="s">
        <v>6</v>
      </c>
      <c r="J2" s="3" t="s">
        <v>5</v>
      </c>
      <c r="K2" s="37" t="s">
        <v>6</v>
      </c>
      <c r="L2" s="3" t="s">
        <v>5</v>
      </c>
      <c r="M2" s="37" t="s">
        <v>6</v>
      </c>
      <c r="N2" s="26" t="s">
        <v>5</v>
      </c>
      <c r="O2" s="8" t="s">
        <v>6</v>
      </c>
      <c r="P2" s="1"/>
      <c r="Q2" s="1"/>
      <c r="R2" s="1"/>
    </row>
    <row r="3" spans="1:26" ht="15.75" customHeight="1">
      <c r="A3" s="27">
        <v>21000000</v>
      </c>
      <c r="B3" s="21">
        <v>0</v>
      </c>
      <c r="C3" s="28">
        <f t="shared" ref="C3:C152" si="0">RANK(B3,B:B)</f>
        <v>61</v>
      </c>
      <c r="D3" s="21">
        <v>12</v>
      </c>
      <c r="E3" s="28">
        <f t="shared" ref="E3:E152" si="1">RANK(D3,D:D)</f>
        <v>36</v>
      </c>
      <c r="F3" s="21">
        <v>0</v>
      </c>
      <c r="G3" s="28">
        <f t="shared" ref="G3:G152" si="2">RANK(F3,F:F)</f>
        <v>97</v>
      </c>
      <c r="H3" s="21">
        <v>12.444444444444445</v>
      </c>
      <c r="I3" s="28">
        <f t="shared" ref="I3:I152" si="3">RANK(H3,H:H)</f>
        <v>52</v>
      </c>
      <c r="J3" s="9">
        <v>15</v>
      </c>
      <c r="K3" s="38">
        <v>23</v>
      </c>
      <c r="L3" s="21">
        <v>5.833333333333333</v>
      </c>
      <c r="M3" s="28">
        <f t="shared" ref="M3:M152" si="4">RANK(L3,L:L)</f>
        <v>75</v>
      </c>
      <c r="N3" s="29">
        <f>ROUND((B3*R$4+D3*R$5+F3*R$6+H3*R$7+J3*R$8+L3*R$9)/6.9,3)</f>
        <v>10.215</v>
      </c>
      <c r="O3" s="29">
        <f>RANK(N3,N$3:N$500,0)</f>
        <v>47</v>
      </c>
      <c r="P3" s="1"/>
      <c r="Q3" s="72" t="s">
        <v>7</v>
      </c>
      <c r="R3" s="73"/>
    </row>
    <row r="4" spans="1:26" ht="15.75" customHeight="1">
      <c r="A4" s="2">
        <v>21709068</v>
      </c>
      <c r="B4" s="21">
        <v>0</v>
      </c>
      <c r="C4" s="28">
        <f t="shared" si="0"/>
        <v>61</v>
      </c>
      <c r="D4" s="21">
        <v>4.75</v>
      </c>
      <c r="E4" s="28">
        <f t="shared" si="1"/>
        <v>103</v>
      </c>
      <c r="F4" s="21">
        <v>0</v>
      </c>
      <c r="G4" s="28">
        <f t="shared" si="2"/>
        <v>97</v>
      </c>
      <c r="H4" s="21">
        <v>6.8888888888888893</v>
      </c>
      <c r="I4" s="28">
        <f t="shared" si="3"/>
        <v>120</v>
      </c>
      <c r="J4" s="3">
        <v>10</v>
      </c>
      <c r="K4" s="37">
        <v>69</v>
      </c>
      <c r="L4" s="21">
        <v>5.416666666666667</v>
      </c>
      <c r="M4" s="28">
        <f t="shared" si="4"/>
        <v>82</v>
      </c>
      <c r="N4" s="29">
        <f t="shared" ref="N4:N67" si="5">ROUND((B4*R$4+D4*R$5+F4*R$6+H4*R$7+J4*R$8+L4*R$9)/6.9,3)</f>
        <v>6.8970000000000002</v>
      </c>
      <c r="O4" s="29">
        <f t="shared" ref="O4:O67" si="6">RANK(N4,N$3:N$500,0)</f>
        <v>85</v>
      </c>
      <c r="P4" s="1"/>
      <c r="Q4" s="15" t="s">
        <v>1</v>
      </c>
      <c r="R4" s="1">
        <v>0.1</v>
      </c>
    </row>
    <row r="5" spans="1:26" ht="15.75" customHeight="1">
      <c r="A5" s="27">
        <v>21800953</v>
      </c>
      <c r="B5" s="21">
        <v>3.75</v>
      </c>
      <c r="C5" s="28">
        <f t="shared" si="0"/>
        <v>11</v>
      </c>
      <c r="D5" s="21">
        <v>10.25</v>
      </c>
      <c r="E5" s="28">
        <f t="shared" si="1"/>
        <v>55</v>
      </c>
      <c r="F5" s="21">
        <v>7.8571428571428568</v>
      </c>
      <c r="G5" s="28">
        <f t="shared" si="2"/>
        <v>17</v>
      </c>
      <c r="H5" s="21">
        <v>11.111111111111111</v>
      </c>
      <c r="I5" s="28">
        <f t="shared" si="3"/>
        <v>66</v>
      </c>
      <c r="J5" s="9">
        <v>8</v>
      </c>
      <c r="K5" s="38">
        <v>87</v>
      </c>
      <c r="L5" s="21">
        <v>6.25</v>
      </c>
      <c r="M5" s="28">
        <f t="shared" si="4"/>
        <v>67</v>
      </c>
      <c r="N5" s="29">
        <f t="shared" si="5"/>
        <v>7.9</v>
      </c>
      <c r="O5" s="29">
        <f t="shared" si="6"/>
        <v>77</v>
      </c>
      <c r="P5" s="1"/>
      <c r="Q5" s="16" t="s">
        <v>2</v>
      </c>
      <c r="R5" s="1">
        <v>0.6</v>
      </c>
    </row>
    <row r="6" spans="1:26" ht="15.75" customHeight="1">
      <c r="A6" s="2">
        <v>21802325</v>
      </c>
      <c r="B6" s="21">
        <v>0</v>
      </c>
      <c r="C6" s="28">
        <f t="shared" si="0"/>
        <v>61</v>
      </c>
      <c r="D6" s="21">
        <v>15</v>
      </c>
      <c r="E6" s="28">
        <f t="shared" si="1"/>
        <v>12</v>
      </c>
      <c r="F6" s="21">
        <v>6.0714285714285712</v>
      </c>
      <c r="G6" s="28">
        <f t="shared" si="2"/>
        <v>28</v>
      </c>
      <c r="H6" s="21">
        <v>16.666666666666668</v>
      </c>
      <c r="I6" s="28">
        <f t="shared" si="3"/>
        <v>3</v>
      </c>
      <c r="J6" s="3">
        <v>17</v>
      </c>
      <c r="K6" s="37">
        <v>8</v>
      </c>
      <c r="L6" s="21">
        <v>10.416666666666666</v>
      </c>
      <c r="M6" s="28">
        <f t="shared" si="4"/>
        <v>12</v>
      </c>
      <c r="N6" s="29">
        <f t="shared" si="5"/>
        <v>13.676</v>
      </c>
      <c r="O6" s="29">
        <f t="shared" si="6"/>
        <v>7</v>
      </c>
      <c r="P6" s="1"/>
      <c r="Q6" s="17" t="s">
        <v>3</v>
      </c>
      <c r="R6" s="1">
        <v>0.3</v>
      </c>
    </row>
    <row r="7" spans="1:26" ht="15.75" customHeight="1">
      <c r="A7" s="27">
        <v>21803737</v>
      </c>
      <c r="B7" s="21">
        <v>0</v>
      </c>
      <c r="C7" s="28">
        <f t="shared" si="0"/>
        <v>61</v>
      </c>
      <c r="D7" s="21">
        <v>5.5</v>
      </c>
      <c r="E7" s="28">
        <f t="shared" si="1"/>
        <v>98</v>
      </c>
      <c r="F7" s="21">
        <v>0</v>
      </c>
      <c r="G7" s="28">
        <f t="shared" si="2"/>
        <v>97</v>
      </c>
      <c r="H7" s="21">
        <v>7.7777777777777777</v>
      </c>
      <c r="I7" s="28">
        <f t="shared" si="3"/>
        <v>106</v>
      </c>
      <c r="J7" s="9">
        <v>3</v>
      </c>
      <c r="K7" s="38">
        <v>132</v>
      </c>
      <c r="L7" s="21">
        <v>0</v>
      </c>
      <c r="M7" s="28">
        <f t="shared" si="4"/>
        <v>117</v>
      </c>
      <c r="N7" s="29">
        <f t="shared" si="5"/>
        <v>2.58</v>
      </c>
      <c r="O7" s="29">
        <f t="shared" si="6"/>
        <v>127</v>
      </c>
      <c r="P7" s="1"/>
      <c r="Q7" s="18" t="s">
        <v>4</v>
      </c>
      <c r="R7" s="1">
        <v>0.9</v>
      </c>
    </row>
    <row r="8" spans="1:26" ht="15.75" customHeight="1">
      <c r="A8" s="2">
        <v>21804729</v>
      </c>
      <c r="B8" s="21">
        <v>3</v>
      </c>
      <c r="C8" s="28">
        <f t="shared" si="0"/>
        <v>20</v>
      </c>
      <c r="D8" s="21">
        <v>14</v>
      </c>
      <c r="E8" s="28">
        <f t="shared" si="1"/>
        <v>22</v>
      </c>
      <c r="F8" s="21">
        <v>5.3571428571428568</v>
      </c>
      <c r="G8" s="28">
        <f t="shared" si="2"/>
        <v>38</v>
      </c>
      <c r="H8" s="21">
        <v>14.222222222222221</v>
      </c>
      <c r="I8" s="28">
        <f t="shared" si="3"/>
        <v>30</v>
      </c>
      <c r="J8" s="3">
        <v>16.5</v>
      </c>
      <c r="K8" s="37">
        <v>10</v>
      </c>
      <c r="L8" s="21">
        <v>10.833333333333334</v>
      </c>
      <c r="M8" s="28">
        <f t="shared" si="4"/>
        <v>9</v>
      </c>
      <c r="N8" s="29">
        <f t="shared" si="5"/>
        <v>13.252000000000001</v>
      </c>
      <c r="O8" s="29">
        <f t="shared" si="6"/>
        <v>10</v>
      </c>
      <c r="P8" s="1"/>
      <c r="Q8" s="39" t="s">
        <v>8</v>
      </c>
      <c r="R8" s="1">
        <v>2.5</v>
      </c>
    </row>
    <row r="9" spans="1:26" ht="15.75" customHeight="1">
      <c r="A9" s="27">
        <v>21807790</v>
      </c>
      <c r="B9" s="21">
        <v>0</v>
      </c>
      <c r="C9" s="28">
        <f t="shared" si="0"/>
        <v>61</v>
      </c>
      <c r="D9" s="21">
        <v>2.25</v>
      </c>
      <c r="E9" s="28">
        <f t="shared" si="1"/>
        <v>129</v>
      </c>
      <c r="F9" s="21">
        <v>0</v>
      </c>
      <c r="G9" s="28">
        <f t="shared" si="2"/>
        <v>97</v>
      </c>
      <c r="H9" s="21">
        <v>3.1111111111111112</v>
      </c>
      <c r="I9" s="28">
        <f t="shared" si="3"/>
        <v>139</v>
      </c>
      <c r="J9" s="9">
        <v>3.5</v>
      </c>
      <c r="K9" s="38">
        <v>127</v>
      </c>
      <c r="L9" s="21">
        <v>0</v>
      </c>
      <c r="M9" s="28">
        <f t="shared" si="4"/>
        <v>117</v>
      </c>
      <c r="N9" s="29">
        <f t="shared" si="5"/>
        <v>1.87</v>
      </c>
      <c r="O9" s="29">
        <f t="shared" si="6"/>
        <v>141</v>
      </c>
      <c r="P9" s="1"/>
      <c r="Q9" s="39" t="s">
        <v>9</v>
      </c>
      <c r="R9" s="1">
        <v>2.5</v>
      </c>
    </row>
    <row r="10" spans="1:26" ht="15.75" customHeight="1">
      <c r="A10" s="2">
        <v>21814035</v>
      </c>
      <c r="B10" s="21">
        <v>2.25</v>
      </c>
      <c r="C10" s="28">
        <f t="shared" si="0"/>
        <v>34</v>
      </c>
      <c r="D10" s="21">
        <v>7</v>
      </c>
      <c r="E10" s="28">
        <f t="shared" si="1"/>
        <v>85</v>
      </c>
      <c r="F10" s="21">
        <v>4.2857142857142856</v>
      </c>
      <c r="G10" s="28">
        <f t="shared" si="2"/>
        <v>47</v>
      </c>
      <c r="H10" s="21">
        <v>6.8888888888888893</v>
      </c>
      <c r="I10" s="28">
        <f t="shared" si="3"/>
        <v>120</v>
      </c>
      <c r="J10" s="3">
        <v>7</v>
      </c>
      <c r="K10" s="37">
        <v>95</v>
      </c>
      <c r="L10" s="21">
        <v>5.833333333333333</v>
      </c>
      <c r="M10" s="28">
        <f t="shared" si="4"/>
        <v>75</v>
      </c>
      <c r="N10" s="29">
        <f t="shared" si="5"/>
        <v>6.3760000000000003</v>
      </c>
      <c r="O10" s="29">
        <f t="shared" si="6"/>
        <v>89</v>
      </c>
      <c r="P10" s="1"/>
    </row>
    <row r="11" spans="1:26" ht="15.75" customHeight="1">
      <c r="A11" s="27">
        <v>21817500</v>
      </c>
      <c r="B11" s="21">
        <v>0</v>
      </c>
      <c r="C11" s="28">
        <f t="shared" si="0"/>
        <v>61</v>
      </c>
      <c r="D11" s="21">
        <v>0</v>
      </c>
      <c r="E11" s="28">
        <f t="shared" si="1"/>
        <v>136</v>
      </c>
      <c r="F11" s="21">
        <v>5.3571428571428568</v>
      </c>
      <c r="G11" s="28">
        <f t="shared" si="2"/>
        <v>38</v>
      </c>
      <c r="H11" s="21">
        <v>13.555555555555555</v>
      </c>
      <c r="I11" s="28">
        <f t="shared" si="3"/>
        <v>41</v>
      </c>
      <c r="J11" s="9">
        <v>12.5</v>
      </c>
      <c r="K11" s="38">
        <v>48</v>
      </c>
      <c r="L11" s="21">
        <v>9.1666666666666661</v>
      </c>
      <c r="M11" s="28">
        <f t="shared" si="4"/>
        <v>30</v>
      </c>
      <c r="N11" s="29">
        <f t="shared" si="5"/>
        <v>9.8510000000000009</v>
      </c>
      <c r="O11" s="29">
        <f t="shared" si="6"/>
        <v>52</v>
      </c>
      <c r="P11" s="1"/>
      <c r="Q11" s="14" t="s">
        <v>13</v>
      </c>
      <c r="R11" s="19">
        <v>150</v>
      </c>
    </row>
    <row r="12" spans="1:26" ht="15.75" customHeight="1">
      <c r="A12" s="2">
        <v>21818497</v>
      </c>
      <c r="B12" s="21">
        <v>3.25</v>
      </c>
      <c r="C12" s="28">
        <f t="shared" si="0"/>
        <v>18</v>
      </c>
      <c r="D12" s="21">
        <v>10.75</v>
      </c>
      <c r="E12" s="28">
        <f t="shared" si="1"/>
        <v>50</v>
      </c>
      <c r="F12" s="21">
        <v>9.2857142857142865</v>
      </c>
      <c r="G12" s="28">
        <f t="shared" si="2"/>
        <v>5</v>
      </c>
      <c r="H12" s="21">
        <v>15.333333333333334</v>
      </c>
      <c r="I12" s="28">
        <f t="shared" si="3"/>
        <v>16</v>
      </c>
      <c r="J12" s="3">
        <v>17.5</v>
      </c>
      <c r="K12" s="37">
        <v>4</v>
      </c>
      <c r="L12" s="21">
        <v>12.5</v>
      </c>
      <c r="M12" s="28">
        <f t="shared" si="4"/>
        <v>1</v>
      </c>
      <c r="N12" s="29">
        <f t="shared" si="5"/>
        <v>14.255000000000001</v>
      </c>
      <c r="O12" s="29">
        <f t="shared" si="6"/>
        <v>3</v>
      </c>
      <c r="P12" s="1"/>
      <c r="Q12" s="1"/>
      <c r="R12" s="1"/>
    </row>
    <row r="13" spans="1:26" ht="15.75" customHeight="1">
      <c r="A13" s="27">
        <v>21900113</v>
      </c>
      <c r="B13" s="21">
        <v>3</v>
      </c>
      <c r="C13" s="28">
        <f t="shared" si="0"/>
        <v>20</v>
      </c>
      <c r="D13" s="21">
        <v>15.25</v>
      </c>
      <c r="E13" s="28">
        <f t="shared" si="1"/>
        <v>8</v>
      </c>
      <c r="F13" s="21">
        <v>12.857142857142858</v>
      </c>
      <c r="G13" s="28">
        <f t="shared" si="2"/>
        <v>1</v>
      </c>
      <c r="H13" s="21">
        <v>14.444444444444445</v>
      </c>
      <c r="I13" s="28">
        <f t="shared" si="3"/>
        <v>27</v>
      </c>
      <c r="J13" s="9">
        <v>16.5</v>
      </c>
      <c r="K13" s="38">
        <v>9</v>
      </c>
      <c r="L13" s="21">
        <v>10</v>
      </c>
      <c r="M13" s="28">
        <f t="shared" si="4"/>
        <v>18</v>
      </c>
      <c r="N13" s="29">
        <f t="shared" si="5"/>
        <v>13.414</v>
      </c>
      <c r="O13" s="29">
        <f t="shared" si="6"/>
        <v>9</v>
      </c>
      <c r="P13" s="1"/>
      <c r="Q13" s="1"/>
      <c r="R13" s="1"/>
    </row>
    <row r="14" spans="1:26" ht="15.75" customHeight="1">
      <c r="A14" s="2">
        <v>21900116</v>
      </c>
      <c r="B14" s="21">
        <v>0</v>
      </c>
      <c r="C14" s="28">
        <f t="shared" si="0"/>
        <v>61</v>
      </c>
      <c r="D14" s="21">
        <v>8.75</v>
      </c>
      <c r="E14" s="28">
        <f t="shared" si="1"/>
        <v>70</v>
      </c>
      <c r="F14" s="21">
        <v>7.1428571428571432</v>
      </c>
      <c r="G14" s="28">
        <f t="shared" si="2"/>
        <v>21</v>
      </c>
      <c r="H14" s="21">
        <v>13.777777777777779</v>
      </c>
      <c r="I14" s="28">
        <f t="shared" si="3"/>
        <v>35</v>
      </c>
      <c r="J14" s="3">
        <v>8</v>
      </c>
      <c r="K14" s="37">
        <v>89</v>
      </c>
      <c r="L14" s="21">
        <v>4.583333333333333</v>
      </c>
      <c r="M14" s="28">
        <f t="shared" si="4"/>
        <v>88</v>
      </c>
      <c r="N14" s="29">
        <f t="shared" si="5"/>
        <v>7.4279999999999999</v>
      </c>
      <c r="O14" s="29">
        <f t="shared" si="6"/>
        <v>78</v>
      </c>
      <c r="P14" s="1"/>
      <c r="Q14" s="1"/>
      <c r="R14" s="1"/>
    </row>
    <row r="15" spans="1:26" ht="15.75" customHeight="1">
      <c r="A15" s="27">
        <v>21900117</v>
      </c>
      <c r="B15" s="21">
        <v>2</v>
      </c>
      <c r="C15" s="28">
        <f t="shared" si="0"/>
        <v>42</v>
      </c>
      <c r="D15" s="21">
        <v>13.5</v>
      </c>
      <c r="E15" s="28">
        <f t="shared" si="1"/>
        <v>28</v>
      </c>
      <c r="F15" s="21">
        <v>9.2857142857142865</v>
      </c>
      <c r="G15" s="28">
        <f t="shared" si="2"/>
        <v>5</v>
      </c>
      <c r="H15" s="21">
        <v>14</v>
      </c>
      <c r="I15" s="28">
        <f t="shared" si="3"/>
        <v>32</v>
      </c>
      <c r="J15" s="9">
        <v>15.5</v>
      </c>
      <c r="K15" s="38">
        <v>14</v>
      </c>
      <c r="L15" s="21">
        <v>7.5</v>
      </c>
      <c r="M15" s="28">
        <f t="shared" si="4"/>
        <v>50</v>
      </c>
      <c r="N15" s="29">
        <f t="shared" si="5"/>
        <v>11.766</v>
      </c>
      <c r="O15" s="29">
        <f t="shared" si="6"/>
        <v>28</v>
      </c>
      <c r="P15" s="1"/>
      <c r="Q15" s="1"/>
      <c r="R15" s="1"/>
    </row>
    <row r="16" spans="1:26" ht="15.75" customHeight="1">
      <c r="A16" s="2">
        <v>21900193</v>
      </c>
      <c r="B16" s="21">
        <v>3.5</v>
      </c>
      <c r="C16" s="28">
        <f t="shared" si="0"/>
        <v>14</v>
      </c>
      <c r="D16" s="21">
        <v>10.75</v>
      </c>
      <c r="E16" s="28">
        <f t="shared" si="1"/>
        <v>50</v>
      </c>
      <c r="F16" s="21">
        <v>3.5714285714285716</v>
      </c>
      <c r="G16" s="28">
        <f t="shared" si="2"/>
        <v>60</v>
      </c>
      <c r="H16" s="21">
        <v>13.777777777777779</v>
      </c>
      <c r="I16" s="28">
        <f t="shared" si="3"/>
        <v>35</v>
      </c>
      <c r="J16" s="3">
        <v>11.5</v>
      </c>
      <c r="K16" s="37">
        <v>58</v>
      </c>
      <c r="L16" s="21">
        <v>8.3333333333333339</v>
      </c>
      <c r="M16" s="28">
        <f t="shared" si="4"/>
        <v>37</v>
      </c>
      <c r="N16" s="29">
        <f t="shared" si="5"/>
        <v>10.124000000000001</v>
      </c>
      <c r="O16" s="29">
        <f t="shared" si="6"/>
        <v>48</v>
      </c>
      <c r="P16" s="1"/>
      <c r="Q16" s="1"/>
      <c r="R16" s="1"/>
    </row>
    <row r="17" spans="1:18" ht="15.75" customHeight="1">
      <c r="A17" s="27">
        <v>21900236</v>
      </c>
      <c r="B17" s="21">
        <v>0</v>
      </c>
      <c r="C17" s="28">
        <f t="shared" si="0"/>
        <v>61</v>
      </c>
      <c r="D17" s="21">
        <v>14</v>
      </c>
      <c r="E17" s="28">
        <f t="shared" si="1"/>
        <v>22</v>
      </c>
      <c r="F17" s="21">
        <v>6.4285714285714288</v>
      </c>
      <c r="G17" s="28">
        <f t="shared" si="2"/>
        <v>25</v>
      </c>
      <c r="H17" s="21">
        <v>15.555555555555555</v>
      </c>
      <c r="I17" s="28">
        <f t="shared" si="3"/>
        <v>14</v>
      </c>
      <c r="J17" s="9">
        <v>15</v>
      </c>
      <c r="K17" s="38">
        <v>19</v>
      </c>
      <c r="L17" s="21">
        <v>8.75</v>
      </c>
      <c r="M17" s="28">
        <f t="shared" si="4"/>
        <v>33</v>
      </c>
      <c r="N17" s="29">
        <f t="shared" si="5"/>
        <v>12.131</v>
      </c>
      <c r="O17" s="29">
        <f t="shared" si="6"/>
        <v>21</v>
      </c>
      <c r="P17" s="1"/>
      <c r="Q17" s="1"/>
      <c r="R17" s="1"/>
    </row>
    <row r="18" spans="1:18" ht="15.75" customHeight="1">
      <c r="A18" s="2">
        <v>21900303</v>
      </c>
      <c r="B18" s="21">
        <v>0</v>
      </c>
      <c r="C18" s="28">
        <f t="shared" si="0"/>
        <v>61</v>
      </c>
      <c r="D18" s="21">
        <v>7.75</v>
      </c>
      <c r="E18" s="28">
        <f t="shared" si="1"/>
        <v>76</v>
      </c>
      <c r="F18" s="21">
        <v>2.1428571428571428</v>
      </c>
      <c r="G18" s="28">
        <f t="shared" si="2"/>
        <v>82</v>
      </c>
      <c r="H18" s="21">
        <v>12</v>
      </c>
      <c r="I18" s="28">
        <f t="shared" si="3"/>
        <v>57</v>
      </c>
      <c r="J18" s="3">
        <v>9.5</v>
      </c>
      <c r="K18" s="37">
        <v>72</v>
      </c>
      <c r="L18" s="21">
        <v>7.5</v>
      </c>
      <c r="M18" s="28">
        <f t="shared" si="4"/>
        <v>50</v>
      </c>
      <c r="N18" s="29">
        <f t="shared" si="5"/>
        <v>8.4920000000000009</v>
      </c>
      <c r="O18" s="29">
        <f t="shared" si="6"/>
        <v>68</v>
      </c>
      <c r="P18" s="1"/>
      <c r="Q18" s="1"/>
      <c r="R18" s="1"/>
    </row>
    <row r="19" spans="1:18" ht="15.75" customHeight="1">
      <c r="A19" s="27">
        <v>21900333</v>
      </c>
      <c r="B19" s="21">
        <v>0</v>
      </c>
      <c r="C19" s="28">
        <f t="shared" si="0"/>
        <v>61</v>
      </c>
      <c r="D19" s="21">
        <v>0</v>
      </c>
      <c r="E19" s="28">
        <f t="shared" si="1"/>
        <v>136</v>
      </c>
      <c r="F19" s="21">
        <v>0</v>
      </c>
      <c r="G19" s="28">
        <f t="shared" si="2"/>
        <v>97</v>
      </c>
      <c r="H19" s="21">
        <v>0</v>
      </c>
      <c r="I19" s="28">
        <f t="shared" si="3"/>
        <v>141</v>
      </c>
      <c r="J19" s="9">
        <v>4</v>
      </c>
      <c r="K19" s="38">
        <v>122</v>
      </c>
      <c r="L19" s="21">
        <v>1.6666666666666667</v>
      </c>
      <c r="M19" s="28">
        <f t="shared" si="4"/>
        <v>109</v>
      </c>
      <c r="N19" s="29">
        <f t="shared" si="5"/>
        <v>2.0529999999999999</v>
      </c>
      <c r="O19" s="29">
        <f t="shared" si="6"/>
        <v>137</v>
      </c>
      <c r="P19" s="1"/>
      <c r="Q19" s="1"/>
      <c r="R19" s="1"/>
    </row>
    <row r="20" spans="1:18" ht="15.75" customHeight="1">
      <c r="A20" s="2">
        <v>21900341</v>
      </c>
      <c r="B20" s="21">
        <v>2.25</v>
      </c>
      <c r="C20" s="28">
        <f t="shared" si="0"/>
        <v>34</v>
      </c>
      <c r="D20" s="21">
        <v>14.5</v>
      </c>
      <c r="E20" s="28">
        <f t="shared" si="1"/>
        <v>15</v>
      </c>
      <c r="F20" s="21">
        <v>11.428571428571429</v>
      </c>
      <c r="G20" s="28">
        <f t="shared" si="2"/>
        <v>3</v>
      </c>
      <c r="H20" s="21">
        <v>15.333333333333334</v>
      </c>
      <c r="I20" s="28">
        <f t="shared" si="3"/>
        <v>16</v>
      </c>
      <c r="J20" s="3">
        <v>15.5</v>
      </c>
      <c r="K20" s="37">
        <v>15</v>
      </c>
      <c r="L20" s="21">
        <v>11.25</v>
      </c>
      <c r="M20" s="28">
        <f t="shared" si="4"/>
        <v>4</v>
      </c>
      <c r="N20" s="29">
        <f t="shared" si="5"/>
        <v>13.481999999999999</v>
      </c>
      <c r="O20" s="29">
        <f t="shared" si="6"/>
        <v>8</v>
      </c>
      <c r="P20" s="1"/>
      <c r="Q20" s="1"/>
      <c r="R20" s="1"/>
    </row>
    <row r="21" spans="1:18" ht="15.75" customHeight="1">
      <c r="A21" s="27">
        <v>21900432</v>
      </c>
      <c r="B21" s="21">
        <v>0</v>
      </c>
      <c r="C21" s="28">
        <f t="shared" si="0"/>
        <v>61</v>
      </c>
      <c r="D21" s="21">
        <v>2.5</v>
      </c>
      <c r="E21" s="28">
        <f t="shared" si="1"/>
        <v>127</v>
      </c>
      <c r="F21" s="21">
        <v>2.8571428571428572</v>
      </c>
      <c r="G21" s="28">
        <f t="shared" si="2"/>
        <v>74</v>
      </c>
      <c r="H21" s="21">
        <v>4.666666666666667</v>
      </c>
      <c r="I21" s="28">
        <f t="shared" si="3"/>
        <v>133</v>
      </c>
      <c r="J21" s="9">
        <v>1.5</v>
      </c>
      <c r="K21" s="38">
        <v>146</v>
      </c>
      <c r="L21" s="21">
        <v>0</v>
      </c>
      <c r="M21" s="28">
        <f t="shared" si="4"/>
        <v>117</v>
      </c>
      <c r="N21" s="29">
        <f t="shared" si="5"/>
        <v>1.494</v>
      </c>
      <c r="O21" s="29">
        <f t="shared" si="6"/>
        <v>148</v>
      </c>
      <c r="P21" s="1"/>
      <c r="Q21" s="1"/>
      <c r="R21" s="1"/>
    </row>
    <row r="22" spans="1:18" ht="15.75" customHeight="1">
      <c r="A22" s="2">
        <v>21900499</v>
      </c>
      <c r="B22" s="21">
        <v>1.75</v>
      </c>
      <c r="C22" s="28">
        <f t="shared" si="0"/>
        <v>50</v>
      </c>
      <c r="D22" s="21">
        <v>9.25</v>
      </c>
      <c r="E22" s="28">
        <f t="shared" si="1"/>
        <v>65</v>
      </c>
      <c r="F22" s="21">
        <v>5.7142857142857144</v>
      </c>
      <c r="G22" s="28">
        <f t="shared" si="2"/>
        <v>32</v>
      </c>
      <c r="H22" s="21">
        <v>12</v>
      </c>
      <c r="I22" s="28">
        <f t="shared" si="3"/>
        <v>57</v>
      </c>
      <c r="J22" s="3">
        <v>12.5</v>
      </c>
      <c r="K22" s="37">
        <v>49</v>
      </c>
      <c r="L22" s="21">
        <v>7.083333333333333</v>
      </c>
      <c r="M22" s="28">
        <f t="shared" si="4"/>
        <v>56</v>
      </c>
      <c r="N22" s="29">
        <f t="shared" si="5"/>
        <v>9.7390000000000008</v>
      </c>
      <c r="O22" s="29">
        <f t="shared" si="6"/>
        <v>54</v>
      </c>
      <c r="P22" s="1"/>
      <c r="Q22" s="1"/>
      <c r="R22" s="1"/>
    </row>
    <row r="23" spans="1:18" ht="15.75" customHeight="1">
      <c r="A23" s="27">
        <v>21900556</v>
      </c>
      <c r="B23" s="21">
        <v>2.75</v>
      </c>
      <c r="C23" s="28">
        <f t="shared" si="0"/>
        <v>24</v>
      </c>
      <c r="D23" s="21">
        <v>4.75</v>
      </c>
      <c r="E23" s="28">
        <f t="shared" si="1"/>
        <v>103</v>
      </c>
      <c r="F23" s="21">
        <v>6.0714285714285712</v>
      </c>
      <c r="G23" s="28">
        <f t="shared" si="2"/>
        <v>28</v>
      </c>
      <c r="H23" s="21">
        <v>11.333333333333334</v>
      </c>
      <c r="I23" s="28">
        <f t="shared" si="3"/>
        <v>65</v>
      </c>
      <c r="J23" s="9">
        <v>11.5</v>
      </c>
      <c r="K23" s="38">
        <v>60</v>
      </c>
      <c r="L23" s="21">
        <v>4.583333333333333</v>
      </c>
      <c r="M23" s="28">
        <f t="shared" si="4"/>
        <v>88</v>
      </c>
      <c r="N23" s="29">
        <f t="shared" si="5"/>
        <v>8.0220000000000002</v>
      </c>
      <c r="O23" s="29">
        <f t="shared" si="6"/>
        <v>76</v>
      </c>
      <c r="P23" s="1"/>
      <c r="Q23" s="1"/>
      <c r="R23" s="1"/>
    </row>
    <row r="24" spans="1:18" ht="15.75" customHeight="1">
      <c r="A24" s="2">
        <v>21900577</v>
      </c>
      <c r="B24" s="21">
        <v>2</v>
      </c>
      <c r="C24" s="28">
        <f t="shared" si="0"/>
        <v>42</v>
      </c>
      <c r="D24" s="21">
        <v>14.5</v>
      </c>
      <c r="E24" s="28">
        <f t="shared" si="1"/>
        <v>15</v>
      </c>
      <c r="F24" s="21">
        <v>6.0714285714285712</v>
      </c>
      <c r="G24" s="28">
        <f t="shared" si="2"/>
        <v>28</v>
      </c>
      <c r="H24" s="21">
        <v>16</v>
      </c>
      <c r="I24" s="28">
        <f t="shared" si="3"/>
        <v>11</v>
      </c>
      <c r="J24" s="3">
        <v>15</v>
      </c>
      <c r="K24" s="37">
        <v>24</v>
      </c>
      <c r="L24" s="21">
        <v>10</v>
      </c>
      <c r="M24" s="28">
        <f t="shared" si="4"/>
        <v>18</v>
      </c>
      <c r="N24" s="29">
        <f t="shared" si="5"/>
        <v>12.699</v>
      </c>
      <c r="O24" s="29">
        <f t="shared" si="6"/>
        <v>15</v>
      </c>
      <c r="P24" s="1"/>
      <c r="Q24" s="1"/>
      <c r="R24" s="1"/>
    </row>
    <row r="25" spans="1:18" ht="15.75" customHeight="1">
      <c r="A25" s="27">
        <v>21900692</v>
      </c>
      <c r="B25" s="21">
        <v>0</v>
      </c>
      <c r="C25" s="28">
        <f t="shared" si="0"/>
        <v>61</v>
      </c>
      <c r="D25" s="21">
        <v>15.25</v>
      </c>
      <c r="E25" s="28">
        <f t="shared" si="1"/>
        <v>8</v>
      </c>
      <c r="F25" s="21">
        <v>0</v>
      </c>
      <c r="G25" s="28">
        <f t="shared" si="2"/>
        <v>97</v>
      </c>
      <c r="H25" s="21">
        <v>16.888888888888889</v>
      </c>
      <c r="I25" s="28">
        <f t="shared" si="3"/>
        <v>1</v>
      </c>
      <c r="J25" s="9">
        <v>15</v>
      </c>
      <c r="K25" s="38">
        <v>18</v>
      </c>
      <c r="L25" s="21">
        <v>10</v>
      </c>
      <c r="M25" s="28">
        <f t="shared" si="4"/>
        <v>18</v>
      </c>
      <c r="N25" s="29">
        <f t="shared" si="5"/>
        <v>12.587</v>
      </c>
      <c r="O25" s="29">
        <f t="shared" si="6"/>
        <v>16</v>
      </c>
      <c r="P25" s="1"/>
      <c r="Q25" s="1"/>
      <c r="R25" s="1"/>
    </row>
    <row r="26" spans="1:18" ht="15.75" customHeight="1">
      <c r="A26" s="2">
        <v>21900789</v>
      </c>
      <c r="B26" s="21">
        <v>0</v>
      </c>
      <c r="C26" s="28">
        <f t="shared" si="0"/>
        <v>61</v>
      </c>
      <c r="D26" s="21">
        <v>6</v>
      </c>
      <c r="E26" s="28">
        <f t="shared" si="1"/>
        <v>92</v>
      </c>
      <c r="F26" s="21">
        <v>5.7142857142857144</v>
      </c>
      <c r="G26" s="28">
        <f t="shared" si="2"/>
        <v>32</v>
      </c>
      <c r="H26" s="21">
        <v>10.222222222222221</v>
      </c>
      <c r="I26" s="28">
        <f t="shared" si="3"/>
        <v>77</v>
      </c>
      <c r="J26" s="3">
        <v>7</v>
      </c>
      <c r="K26" s="37">
        <v>97</v>
      </c>
      <c r="L26" s="21">
        <v>4.166666666666667</v>
      </c>
      <c r="M26" s="28">
        <f t="shared" si="4"/>
        <v>92</v>
      </c>
      <c r="N26" s="29">
        <f t="shared" si="5"/>
        <v>6.149</v>
      </c>
      <c r="O26" s="29">
        <f t="shared" si="6"/>
        <v>90</v>
      </c>
      <c r="P26" s="1"/>
      <c r="Q26" s="1"/>
      <c r="R26" s="1"/>
    </row>
    <row r="27" spans="1:18" ht="15.75" customHeight="1">
      <c r="A27" s="27">
        <v>21900800</v>
      </c>
      <c r="B27" s="21">
        <v>0</v>
      </c>
      <c r="C27" s="28">
        <f t="shared" si="0"/>
        <v>61</v>
      </c>
      <c r="D27" s="21">
        <v>13</v>
      </c>
      <c r="E27" s="28">
        <f t="shared" si="1"/>
        <v>32</v>
      </c>
      <c r="F27" s="21">
        <v>0</v>
      </c>
      <c r="G27" s="28">
        <f t="shared" si="2"/>
        <v>97</v>
      </c>
      <c r="H27" s="21">
        <v>12.888888888888889</v>
      </c>
      <c r="I27" s="28">
        <f t="shared" si="3"/>
        <v>48</v>
      </c>
      <c r="J27" s="9">
        <v>15</v>
      </c>
      <c r="K27" s="38">
        <v>26</v>
      </c>
      <c r="L27" s="21">
        <v>7.083333333333333</v>
      </c>
      <c r="M27" s="28">
        <f t="shared" si="4"/>
        <v>56</v>
      </c>
      <c r="N27" s="29">
        <f t="shared" si="5"/>
        <v>10.813000000000001</v>
      </c>
      <c r="O27" s="29">
        <f t="shared" si="6"/>
        <v>39</v>
      </c>
      <c r="P27" s="1"/>
      <c r="Q27" s="1"/>
      <c r="R27" s="1"/>
    </row>
    <row r="28" spans="1:18" ht="15.75" customHeight="1">
      <c r="A28" s="2">
        <v>21900807</v>
      </c>
      <c r="B28" s="21">
        <v>0.5</v>
      </c>
      <c r="C28" s="28">
        <f t="shared" si="0"/>
        <v>60</v>
      </c>
      <c r="D28" s="21">
        <v>13.75</v>
      </c>
      <c r="E28" s="28">
        <f t="shared" si="1"/>
        <v>26</v>
      </c>
      <c r="F28" s="21">
        <v>4.2857142857142856</v>
      </c>
      <c r="G28" s="28">
        <f t="shared" si="2"/>
        <v>47</v>
      </c>
      <c r="H28" s="21">
        <v>13.777777777777779</v>
      </c>
      <c r="I28" s="28">
        <f t="shared" si="3"/>
        <v>35</v>
      </c>
      <c r="J28" s="3">
        <v>15.5</v>
      </c>
      <c r="K28" s="37">
        <v>16</v>
      </c>
      <c r="L28" s="21">
        <v>11.25</v>
      </c>
      <c r="M28" s="28">
        <f t="shared" si="4"/>
        <v>4</v>
      </c>
      <c r="N28" s="29">
        <f t="shared" si="5"/>
        <v>12.878</v>
      </c>
      <c r="O28" s="29">
        <f t="shared" si="6"/>
        <v>14</v>
      </c>
      <c r="P28" s="1"/>
      <c r="Q28" s="1"/>
      <c r="R28" s="1"/>
    </row>
    <row r="29" spans="1:18" ht="15.75" customHeight="1">
      <c r="A29" s="27">
        <v>21900821</v>
      </c>
      <c r="B29" s="21">
        <v>0</v>
      </c>
      <c r="C29" s="28">
        <f t="shared" si="0"/>
        <v>61</v>
      </c>
      <c r="D29" s="21">
        <v>11</v>
      </c>
      <c r="E29" s="28">
        <f t="shared" si="1"/>
        <v>46</v>
      </c>
      <c r="F29" s="21">
        <v>0</v>
      </c>
      <c r="G29" s="28">
        <f t="shared" si="2"/>
        <v>97</v>
      </c>
      <c r="H29" s="21">
        <v>10</v>
      </c>
      <c r="I29" s="28">
        <f t="shared" si="3"/>
        <v>81</v>
      </c>
      <c r="J29" s="9">
        <v>9.5</v>
      </c>
      <c r="K29" s="38">
        <v>73</v>
      </c>
      <c r="L29" s="21">
        <v>6.666666666666667</v>
      </c>
      <c r="M29" s="28">
        <f t="shared" si="4"/>
        <v>62</v>
      </c>
      <c r="N29" s="29">
        <f t="shared" si="5"/>
        <v>8.1180000000000003</v>
      </c>
      <c r="O29" s="29">
        <f t="shared" si="6"/>
        <v>71</v>
      </c>
      <c r="P29" s="1"/>
      <c r="Q29" s="1"/>
      <c r="R29" s="1"/>
    </row>
    <row r="30" spans="1:18" ht="15.75" customHeight="1">
      <c r="A30" s="2">
        <v>21901109</v>
      </c>
      <c r="B30" s="21">
        <v>0</v>
      </c>
      <c r="C30" s="28">
        <f t="shared" si="0"/>
        <v>61</v>
      </c>
      <c r="D30" s="21">
        <v>6.25</v>
      </c>
      <c r="E30" s="28">
        <f t="shared" si="1"/>
        <v>90</v>
      </c>
      <c r="F30" s="21">
        <v>0</v>
      </c>
      <c r="G30" s="28">
        <f t="shared" si="2"/>
        <v>97</v>
      </c>
      <c r="H30" s="21">
        <v>8.6666666666666661</v>
      </c>
      <c r="I30" s="28">
        <f t="shared" si="3"/>
        <v>95</v>
      </c>
      <c r="J30" s="3">
        <v>4.5</v>
      </c>
      <c r="K30" s="37">
        <v>115</v>
      </c>
      <c r="L30" s="21">
        <v>0</v>
      </c>
      <c r="M30" s="28">
        <f t="shared" si="4"/>
        <v>117</v>
      </c>
      <c r="N30" s="29">
        <f t="shared" si="5"/>
        <v>3.3039999999999998</v>
      </c>
      <c r="O30" s="29">
        <f t="shared" si="6"/>
        <v>113</v>
      </c>
      <c r="P30" s="1"/>
      <c r="Q30" s="1"/>
      <c r="R30" s="1"/>
    </row>
    <row r="31" spans="1:18" ht="15.75" customHeight="1">
      <c r="A31" s="32">
        <v>21901363</v>
      </c>
      <c r="B31" s="21">
        <v>2.5</v>
      </c>
      <c r="C31" s="28">
        <f t="shared" si="0"/>
        <v>28</v>
      </c>
      <c r="D31" s="21">
        <v>5.25</v>
      </c>
      <c r="E31" s="28">
        <f t="shared" si="1"/>
        <v>99</v>
      </c>
      <c r="F31" s="21">
        <v>2.1428571428571428</v>
      </c>
      <c r="G31" s="28">
        <f t="shared" si="2"/>
        <v>82</v>
      </c>
      <c r="H31" s="21">
        <v>10.444444444444445</v>
      </c>
      <c r="I31" s="28">
        <f t="shared" si="3"/>
        <v>72</v>
      </c>
      <c r="J31" s="9">
        <v>12</v>
      </c>
      <c r="K31" s="38">
        <v>54</v>
      </c>
      <c r="L31" s="21">
        <v>8.3333333333333339</v>
      </c>
      <c r="M31" s="28">
        <f t="shared" si="4"/>
        <v>37</v>
      </c>
      <c r="N31" s="29">
        <f t="shared" si="5"/>
        <v>9.3149999999999995</v>
      </c>
      <c r="O31" s="29">
        <f t="shared" si="6"/>
        <v>59</v>
      </c>
      <c r="P31" s="1"/>
      <c r="Q31" s="1"/>
      <c r="R31" s="1"/>
    </row>
    <row r="32" spans="1:18" ht="15.75" customHeight="1">
      <c r="A32" s="2">
        <v>21901385</v>
      </c>
      <c r="B32" s="21">
        <v>0</v>
      </c>
      <c r="C32" s="28">
        <f t="shared" si="0"/>
        <v>61</v>
      </c>
      <c r="D32" s="21">
        <v>4.75</v>
      </c>
      <c r="E32" s="28">
        <f t="shared" si="1"/>
        <v>103</v>
      </c>
      <c r="F32" s="21">
        <v>4.2857142857142856</v>
      </c>
      <c r="G32" s="28">
        <f t="shared" si="2"/>
        <v>47</v>
      </c>
      <c r="H32" s="21">
        <v>6.4444444444444446</v>
      </c>
      <c r="I32" s="28">
        <f t="shared" si="3"/>
        <v>124</v>
      </c>
      <c r="J32" s="3">
        <v>3</v>
      </c>
      <c r="K32" s="37">
        <v>133</v>
      </c>
      <c r="L32" s="21">
        <v>0</v>
      </c>
      <c r="M32" s="28">
        <f t="shared" si="4"/>
        <v>117</v>
      </c>
      <c r="N32" s="29">
        <f t="shared" si="5"/>
        <v>2.5270000000000001</v>
      </c>
      <c r="O32" s="29">
        <f t="shared" si="6"/>
        <v>131</v>
      </c>
      <c r="P32" s="1"/>
      <c r="Q32" s="1"/>
      <c r="R32" s="1"/>
    </row>
    <row r="33" spans="1:18" ht="15.75" customHeight="1">
      <c r="A33" s="27">
        <v>21901427</v>
      </c>
      <c r="B33" s="21">
        <v>0</v>
      </c>
      <c r="C33" s="28">
        <f t="shared" si="0"/>
        <v>61</v>
      </c>
      <c r="D33" s="21">
        <v>10.25</v>
      </c>
      <c r="E33" s="28">
        <f t="shared" si="1"/>
        <v>55</v>
      </c>
      <c r="F33" s="21">
        <v>1.4285714285714286</v>
      </c>
      <c r="G33" s="28">
        <f t="shared" si="2"/>
        <v>91</v>
      </c>
      <c r="H33" s="21">
        <v>11.111111111111111</v>
      </c>
      <c r="I33" s="28">
        <f t="shared" si="3"/>
        <v>66</v>
      </c>
      <c r="J33" s="9">
        <v>12</v>
      </c>
      <c r="K33" s="38">
        <v>56</v>
      </c>
      <c r="L33" s="21">
        <v>6.666666666666667</v>
      </c>
      <c r="M33" s="28">
        <f t="shared" si="4"/>
        <v>62</v>
      </c>
      <c r="N33" s="29">
        <f t="shared" si="5"/>
        <v>9.1660000000000004</v>
      </c>
      <c r="O33" s="29">
        <f t="shared" si="6"/>
        <v>61</v>
      </c>
      <c r="P33" s="1"/>
      <c r="Q33" s="1"/>
      <c r="R33" s="1"/>
    </row>
    <row r="34" spans="1:18" ht="15.75" customHeight="1">
      <c r="A34" s="2">
        <v>21901489</v>
      </c>
      <c r="B34" s="21">
        <v>4.25</v>
      </c>
      <c r="C34" s="28">
        <f t="shared" si="0"/>
        <v>4</v>
      </c>
      <c r="D34" s="21">
        <v>14.5</v>
      </c>
      <c r="E34" s="28">
        <f t="shared" si="1"/>
        <v>15</v>
      </c>
      <c r="F34" s="21">
        <v>11.785714285714286</v>
      </c>
      <c r="G34" s="28">
        <f t="shared" si="2"/>
        <v>2</v>
      </c>
      <c r="H34" s="21">
        <v>16.444444444444443</v>
      </c>
      <c r="I34" s="28">
        <f t="shared" si="3"/>
        <v>6</v>
      </c>
      <c r="J34" s="3">
        <v>16</v>
      </c>
      <c r="K34" s="37">
        <v>12</v>
      </c>
      <c r="L34" s="21">
        <v>11.25</v>
      </c>
      <c r="M34" s="28">
        <f t="shared" si="4"/>
        <v>4</v>
      </c>
      <c r="N34" s="29">
        <f t="shared" si="5"/>
        <v>13.853</v>
      </c>
      <c r="O34" s="29">
        <f t="shared" si="6"/>
        <v>4</v>
      </c>
      <c r="P34" s="1"/>
      <c r="Q34" s="1"/>
      <c r="R34" s="1"/>
    </row>
    <row r="35" spans="1:18" ht="15.75" customHeight="1">
      <c r="A35" s="27">
        <v>21901555</v>
      </c>
      <c r="B35" s="21">
        <v>0</v>
      </c>
      <c r="C35" s="28">
        <f t="shared" si="0"/>
        <v>61</v>
      </c>
      <c r="D35" s="21">
        <v>2.75</v>
      </c>
      <c r="E35" s="28">
        <f t="shared" si="1"/>
        <v>123</v>
      </c>
      <c r="F35" s="21">
        <v>0</v>
      </c>
      <c r="G35" s="28">
        <f t="shared" si="2"/>
        <v>97</v>
      </c>
      <c r="H35" s="21">
        <v>7.7777777777777777</v>
      </c>
      <c r="I35" s="28">
        <f t="shared" si="3"/>
        <v>106</v>
      </c>
      <c r="J35" s="9">
        <v>5</v>
      </c>
      <c r="K35" s="38">
        <v>114</v>
      </c>
      <c r="L35" s="21">
        <v>0</v>
      </c>
      <c r="M35" s="28">
        <f t="shared" si="4"/>
        <v>117</v>
      </c>
      <c r="N35" s="29">
        <f t="shared" si="5"/>
        <v>3.0649999999999999</v>
      </c>
      <c r="O35" s="29">
        <f t="shared" si="6"/>
        <v>117</v>
      </c>
      <c r="P35" s="1"/>
      <c r="Q35" s="1"/>
      <c r="R35" s="1"/>
    </row>
    <row r="36" spans="1:18" ht="15.75" customHeight="1">
      <c r="A36" s="2">
        <v>21901612</v>
      </c>
      <c r="B36" s="21">
        <v>2</v>
      </c>
      <c r="C36" s="28">
        <f t="shared" si="0"/>
        <v>42</v>
      </c>
      <c r="D36" s="21">
        <v>14.5</v>
      </c>
      <c r="E36" s="28">
        <f t="shared" si="1"/>
        <v>15</v>
      </c>
      <c r="F36" s="21">
        <v>9.2857142857142865</v>
      </c>
      <c r="G36" s="28">
        <f t="shared" si="2"/>
        <v>5</v>
      </c>
      <c r="H36" s="21">
        <v>15.111111111111111</v>
      </c>
      <c r="I36" s="28">
        <f t="shared" si="3"/>
        <v>20</v>
      </c>
      <c r="J36" s="3">
        <v>15.5</v>
      </c>
      <c r="K36" s="37">
        <v>13</v>
      </c>
      <c r="L36" s="21">
        <v>10.416666666666666</v>
      </c>
      <c r="M36" s="28">
        <f t="shared" si="4"/>
        <v>12</v>
      </c>
      <c r="N36" s="29">
        <f t="shared" si="5"/>
        <v>13.055</v>
      </c>
      <c r="O36" s="29">
        <f t="shared" si="6"/>
        <v>13</v>
      </c>
      <c r="P36" s="1"/>
      <c r="Q36" s="1"/>
      <c r="R36" s="1"/>
    </row>
    <row r="37" spans="1:18" ht="15.75" customHeight="1">
      <c r="A37" s="27">
        <v>21901702</v>
      </c>
      <c r="B37" s="21">
        <v>3.75</v>
      </c>
      <c r="C37" s="28">
        <f t="shared" si="0"/>
        <v>11</v>
      </c>
      <c r="D37" s="21">
        <v>11.75</v>
      </c>
      <c r="E37" s="28">
        <f t="shared" si="1"/>
        <v>41</v>
      </c>
      <c r="F37" s="21">
        <v>10.714285714285714</v>
      </c>
      <c r="G37" s="28">
        <f t="shared" si="2"/>
        <v>4</v>
      </c>
      <c r="H37" s="21">
        <v>12.444444444444445</v>
      </c>
      <c r="I37" s="28">
        <f t="shared" si="3"/>
        <v>52</v>
      </c>
      <c r="J37" s="9">
        <v>12</v>
      </c>
      <c r="K37" s="38">
        <v>52</v>
      </c>
      <c r="L37" s="21">
        <v>8.75</v>
      </c>
      <c r="M37" s="28">
        <f t="shared" si="4"/>
        <v>33</v>
      </c>
      <c r="N37" s="29">
        <f t="shared" si="5"/>
        <v>10.683</v>
      </c>
      <c r="O37" s="29">
        <f t="shared" si="6"/>
        <v>41</v>
      </c>
      <c r="P37" s="1"/>
      <c r="Q37" s="1"/>
      <c r="R37" s="1"/>
    </row>
    <row r="38" spans="1:18" ht="15.75" customHeight="1">
      <c r="A38" s="2">
        <v>21901786</v>
      </c>
      <c r="B38" s="21">
        <v>3.25</v>
      </c>
      <c r="C38" s="28">
        <f t="shared" si="0"/>
        <v>18</v>
      </c>
      <c r="D38" s="21">
        <v>10.5</v>
      </c>
      <c r="E38" s="28">
        <f t="shared" si="1"/>
        <v>52</v>
      </c>
      <c r="F38" s="21">
        <v>4.2857142857142856</v>
      </c>
      <c r="G38" s="28">
        <f t="shared" si="2"/>
        <v>47</v>
      </c>
      <c r="H38" s="21">
        <v>13.333333333333334</v>
      </c>
      <c r="I38" s="28">
        <f t="shared" si="3"/>
        <v>45</v>
      </c>
      <c r="J38" s="3">
        <v>11.5</v>
      </c>
      <c r="K38" s="37">
        <v>62</v>
      </c>
      <c r="L38" s="21">
        <v>9.1666666666666661</v>
      </c>
      <c r="M38" s="28">
        <f t="shared" si="4"/>
        <v>30</v>
      </c>
      <c r="N38" s="29">
        <f t="shared" si="5"/>
        <v>10.374000000000001</v>
      </c>
      <c r="O38" s="29">
        <f t="shared" si="6"/>
        <v>45</v>
      </c>
      <c r="P38" s="1"/>
      <c r="Q38" s="1"/>
      <c r="R38" s="1"/>
    </row>
    <row r="39" spans="1:18" ht="15.75" customHeight="1">
      <c r="A39" s="27">
        <v>21901822</v>
      </c>
      <c r="B39" s="21">
        <v>0</v>
      </c>
      <c r="C39" s="28">
        <f t="shared" si="0"/>
        <v>61</v>
      </c>
      <c r="D39" s="21">
        <v>9</v>
      </c>
      <c r="E39" s="28">
        <f t="shared" si="1"/>
        <v>66</v>
      </c>
      <c r="F39" s="21">
        <v>3.5714285714285716</v>
      </c>
      <c r="G39" s="28">
        <f t="shared" si="2"/>
        <v>60</v>
      </c>
      <c r="H39" s="21">
        <v>10.444444444444445</v>
      </c>
      <c r="I39" s="28">
        <f t="shared" si="3"/>
        <v>72</v>
      </c>
      <c r="J39" s="9">
        <v>7</v>
      </c>
      <c r="K39" s="38">
        <v>94</v>
      </c>
      <c r="L39" s="21">
        <v>3.3333333333333335</v>
      </c>
      <c r="M39" s="28">
        <f t="shared" si="4"/>
        <v>99</v>
      </c>
      <c r="N39" s="29">
        <f t="shared" si="5"/>
        <v>6.0439999999999996</v>
      </c>
      <c r="O39" s="29">
        <f t="shared" si="6"/>
        <v>92</v>
      </c>
      <c r="P39" s="1"/>
      <c r="Q39" s="1"/>
      <c r="R39" s="1"/>
    </row>
    <row r="40" spans="1:18" ht="15.75" customHeight="1">
      <c r="A40" s="2">
        <v>21901872</v>
      </c>
      <c r="B40" s="21">
        <v>2.5</v>
      </c>
      <c r="C40" s="28">
        <f t="shared" si="0"/>
        <v>28</v>
      </c>
      <c r="D40" s="21">
        <v>14.5</v>
      </c>
      <c r="E40" s="28">
        <f t="shared" si="1"/>
        <v>15</v>
      </c>
      <c r="F40" s="21">
        <v>8.9285714285714288</v>
      </c>
      <c r="G40" s="28">
        <f t="shared" si="2"/>
        <v>9</v>
      </c>
      <c r="H40" s="21">
        <v>16.222222222222221</v>
      </c>
      <c r="I40" s="28">
        <f t="shared" si="3"/>
        <v>9</v>
      </c>
      <c r="J40" s="3">
        <v>14</v>
      </c>
      <c r="K40" s="37">
        <v>36</v>
      </c>
      <c r="L40" s="21">
        <v>12.083333333333334</v>
      </c>
      <c r="M40" s="28">
        <f t="shared" si="4"/>
        <v>2</v>
      </c>
      <c r="N40" s="29">
        <f t="shared" si="5"/>
        <v>13.252000000000001</v>
      </c>
      <c r="O40" s="29">
        <f t="shared" si="6"/>
        <v>10</v>
      </c>
      <c r="P40" s="1"/>
      <c r="Q40" s="1"/>
      <c r="R40" s="1"/>
    </row>
    <row r="41" spans="1:18" ht="15.75" customHeight="1">
      <c r="A41" s="27">
        <v>21901905</v>
      </c>
      <c r="B41" s="21">
        <v>1.25</v>
      </c>
      <c r="C41" s="28">
        <f t="shared" si="0"/>
        <v>54</v>
      </c>
      <c r="D41" s="21">
        <v>14.25</v>
      </c>
      <c r="E41" s="28">
        <f t="shared" si="1"/>
        <v>21</v>
      </c>
      <c r="F41" s="21">
        <v>3.9285714285714284</v>
      </c>
      <c r="G41" s="28">
        <f t="shared" si="2"/>
        <v>55</v>
      </c>
      <c r="H41" s="21">
        <v>13.777777777777779</v>
      </c>
      <c r="I41" s="28">
        <f t="shared" si="3"/>
        <v>35</v>
      </c>
      <c r="J41" s="9">
        <v>13</v>
      </c>
      <c r="K41" s="38">
        <v>45</v>
      </c>
      <c r="L41" s="21">
        <v>11.25</v>
      </c>
      <c r="M41" s="28">
        <f t="shared" si="4"/>
        <v>4</v>
      </c>
      <c r="N41" s="29">
        <f t="shared" si="5"/>
        <v>12.010999999999999</v>
      </c>
      <c r="O41" s="29">
        <f t="shared" si="6"/>
        <v>25</v>
      </c>
      <c r="P41" s="1"/>
      <c r="Q41" s="1"/>
      <c r="R41" s="1"/>
    </row>
    <row r="42" spans="1:18" ht="15.75" customHeight="1">
      <c r="A42" s="2">
        <v>21901988</v>
      </c>
      <c r="B42" s="21">
        <v>0</v>
      </c>
      <c r="C42" s="28">
        <f t="shared" si="0"/>
        <v>61</v>
      </c>
      <c r="D42" s="21">
        <v>9.5</v>
      </c>
      <c r="E42" s="28">
        <f t="shared" si="1"/>
        <v>63</v>
      </c>
      <c r="F42" s="21">
        <v>0</v>
      </c>
      <c r="G42" s="28">
        <f t="shared" si="2"/>
        <v>97</v>
      </c>
      <c r="H42" s="21">
        <v>13.555555555555555</v>
      </c>
      <c r="I42" s="28">
        <f t="shared" si="3"/>
        <v>41</v>
      </c>
      <c r="J42" s="3">
        <v>7.5</v>
      </c>
      <c r="K42" s="37">
        <v>92</v>
      </c>
      <c r="L42" s="21">
        <v>5.833333333333333</v>
      </c>
      <c r="M42" s="28">
        <f t="shared" si="4"/>
        <v>75</v>
      </c>
      <c r="N42" s="29">
        <f t="shared" si="5"/>
        <v>7.4249999999999998</v>
      </c>
      <c r="O42" s="29">
        <f t="shared" si="6"/>
        <v>79</v>
      </c>
      <c r="P42" s="1"/>
      <c r="Q42" s="1"/>
      <c r="R42" s="1"/>
    </row>
    <row r="43" spans="1:18" ht="15.75" customHeight="1">
      <c r="A43" s="27">
        <v>21902062</v>
      </c>
      <c r="B43" s="21">
        <v>2</v>
      </c>
      <c r="C43" s="28">
        <f t="shared" si="0"/>
        <v>42</v>
      </c>
      <c r="D43" s="21">
        <v>15.25</v>
      </c>
      <c r="E43" s="28">
        <f t="shared" si="1"/>
        <v>8</v>
      </c>
      <c r="F43" s="21">
        <v>7.8571428571428568</v>
      </c>
      <c r="G43" s="28">
        <f t="shared" si="2"/>
        <v>17</v>
      </c>
      <c r="H43" s="21">
        <v>14.444444444444445</v>
      </c>
      <c r="I43" s="28">
        <f t="shared" si="3"/>
        <v>27</v>
      </c>
      <c r="J43" s="9">
        <v>13</v>
      </c>
      <c r="K43" s="38">
        <v>44</v>
      </c>
      <c r="L43" s="21">
        <v>10.416666666666666</v>
      </c>
      <c r="M43" s="28">
        <f t="shared" si="4"/>
        <v>12</v>
      </c>
      <c r="N43" s="29">
        <f t="shared" si="5"/>
        <v>12.065</v>
      </c>
      <c r="O43" s="29">
        <f t="shared" si="6"/>
        <v>23</v>
      </c>
      <c r="P43" s="1"/>
      <c r="Q43" s="1"/>
      <c r="R43" s="1"/>
    </row>
    <row r="44" spans="1:18" ht="15.75" customHeight="1">
      <c r="A44" s="2">
        <v>21902101</v>
      </c>
      <c r="B44" s="21">
        <v>0</v>
      </c>
      <c r="C44" s="28">
        <f t="shared" si="0"/>
        <v>61</v>
      </c>
      <c r="D44" s="21">
        <v>5.75</v>
      </c>
      <c r="E44" s="28">
        <f t="shared" si="1"/>
        <v>94</v>
      </c>
      <c r="F44" s="21">
        <v>1.7857142857142858</v>
      </c>
      <c r="G44" s="28">
        <f t="shared" si="2"/>
        <v>87</v>
      </c>
      <c r="H44" s="21">
        <v>7.1111111111111107</v>
      </c>
      <c r="I44" s="28">
        <f t="shared" si="3"/>
        <v>115</v>
      </c>
      <c r="J44" s="3">
        <v>8.5</v>
      </c>
      <c r="K44" s="37">
        <v>82</v>
      </c>
      <c r="L44" s="21">
        <v>6.666666666666667</v>
      </c>
      <c r="M44" s="28">
        <f t="shared" si="4"/>
        <v>62</v>
      </c>
      <c r="N44" s="29">
        <f t="shared" si="5"/>
        <v>7</v>
      </c>
      <c r="O44" s="29">
        <f t="shared" si="6"/>
        <v>84</v>
      </c>
      <c r="P44" s="1"/>
      <c r="Q44" s="1"/>
      <c r="R44" s="1"/>
    </row>
    <row r="45" spans="1:18" ht="15.75" customHeight="1">
      <c r="A45" s="27">
        <v>21902110</v>
      </c>
      <c r="B45" s="21">
        <v>2.75</v>
      </c>
      <c r="C45" s="28">
        <f t="shared" si="0"/>
        <v>24</v>
      </c>
      <c r="D45" s="21">
        <v>6</v>
      </c>
      <c r="E45" s="28">
        <f t="shared" si="1"/>
        <v>92</v>
      </c>
      <c r="F45" s="21">
        <v>6.4285714285714288</v>
      </c>
      <c r="G45" s="28">
        <f t="shared" si="2"/>
        <v>25</v>
      </c>
      <c r="H45" s="21">
        <v>12</v>
      </c>
      <c r="I45" s="28">
        <f t="shared" si="3"/>
        <v>57</v>
      </c>
      <c r="J45" s="9">
        <v>9</v>
      </c>
      <c r="K45" s="38">
        <v>79</v>
      </c>
      <c r="L45" s="21">
        <v>4.166666666666667</v>
      </c>
      <c r="M45" s="28">
        <f t="shared" si="4"/>
        <v>92</v>
      </c>
      <c r="N45" s="29">
        <f t="shared" si="5"/>
        <v>7.1769999999999996</v>
      </c>
      <c r="O45" s="29">
        <f t="shared" si="6"/>
        <v>81</v>
      </c>
      <c r="P45" s="1"/>
      <c r="Q45" s="1"/>
      <c r="R45" s="1"/>
    </row>
    <row r="46" spans="1:18" ht="15.75" customHeight="1">
      <c r="A46" s="2">
        <v>21902155</v>
      </c>
      <c r="B46" s="21">
        <v>1.25</v>
      </c>
      <c r="C46" s="28">
        <f t="shared" si="0"/>
        <v>54</v>
      </c>
      <c r="D46" s="21">
        <v>12</v>
      </c>
      <c r="E46" s="28">
        <f t="shared" si="1"/>
        <v>36</v>
      </c>
      <c r="F46" s="21">
        <v>2.5</v>
      </c>
      <c r="G46" s="28">
        <f t="shared" si="2"/>
        <v>80</v>
      </c>
      <c r="H46" s="21">
        <v>13.333333333333334</v>
      </c>
      <c r="I46" s="28">
        <f t="shared" si="3"/>
        <v>45</v>
      </c>
      <c r="J46" s="3">
        <v>9.5</v>
      </c>
      <c r="K46" s="37">
        <v>74</v>
      </c>
      <c r="L46" s="21">
        <v>10</v>
      </c>
      <c r="M46" s="28">
        <f t="shared" si="4"/>
        <v>18</v>
      </c>
      <c r="N46" s="29">
        <f t="shared" si="5"/>
        <v>9.9749999999999996</v>
      </c>
      <c r="O46" s="29">
        <f t="shared" si="6"/>
        <v>50</v>
      </c>
      <c r="P46" s="1"/>
      <c r="Q46" s="1"/>
      <c r="R46" s="1"/>
    </row>
    <row r="47" spans="1:18" ht="15.75" customHeight="1">
      <c r="A47" s="27">
        <v>21902206</v>
      </c>
      <c r="B47" s="21">
        <v>0</v>
      </c>
      <c r="C47" s="28">
        <f t="shared" si="0"/>
        <v>61</v>
      </c>
      <c r="D47" s="21">
        <v>9</v>
      </c>
      <c r="E47" s="28">
        <f t="shared" si="1"/>
        <v>66</v>
      </c>
      <c r="F47" s="21">
        <v>0</v>
      </c>
      <c r="G47" s="28">
        <f t="shared" si="2"/>
        <v>97</v>
      </c>
      <c r="H47" s="21">
        <v>7.1111111111111107</v>
      </c>
      <c r="I47" s="28">
        <f t="shared" si="3"/>
        <v>115</v>
      </c>
      <c r="J47" s="9">
        <v>7.5</v>
      </c>
      <c r="K47" s="38">
        <v>91</v>
      </c>
      <c r="L47" s="21">
        <v>4.166666666666667</v>
      </c>
      <c r="M47" s="28">
        <f t="shared" si="4"/>
        <v>92</v>
      </c>
      <c r="N47" s="29">
        <f t="shared" si="5"/>
        <v>5.9370000000000003</v>
      </c>
      <c r="O47" s="29">
        <f t="shared" si="6"/>
        <v>94</v>
      </c>
      <c r="P47" s="1"/>
      <c r="Q47" s="1"/>
      <c r="R47" s="1"/>
    </row>
    <row r="48" spans="1:18" ht="15.75" customHeight="1">
      <c r="A48" s="2">
        <v>21902228</v>
      </c>
      <c r="B48" s="21">
        <v>1.75</v>
      </c>
      <c r="C48" s="28">
        <f t="shared" si="0"/>
        <v>50</v>
      </c>
      <c r="D48" s="21">
        <v>7.25</v>
      </c>
      <c r="E48" s="28">
        <f t="shared" si="1"/>
        <v>81</v>
      </c>
      <c r="F48" s="21">
        <v>4.2857142857142856</v>
      </c>
      <c r="G48" s="28">
        <f t="shared" si="2"/>
        <v>47</v>
      </c>
      <c r="H48" s="21">
        <v>9.3333333333333339</v>
      </c>
      <c r="I48" s="28">
        <f t="shared" si="3"/>
        <v>87</v>
      </c>
      <c r="J48" s="3">
        <v>4</v>
      </c>
      <c r="K48" s="37">
        <v>124</v>
      </c>
      <c r="L48" s="21">
        <v>4.166666666666667</v>
      </c>
      <c r="M48" s="28">
        <f t="shared" si="4"/>
        <v>92</v>
      </c>
      <c r="N48" s="29">
        <f t="shared" si="5"/>
        <v>5.0179999999999998</v>
      </c>
      <c r="O48" s="29">
        <f t="shared" si="6"/>
        <v>100</v>
      </c>
      <c r="P48" s="1"/>
      <c r="Q48" s="1"/>
      <c r="R48" s="1"/>
    </row>
    <row r="49" spans="1:18" ht="15.75" customHeight="1">
      <c r="A49" s="27">
        <v>21902238</v>
      </c>
      <c r="B49" s="21">
        <v>0</v>
      </c>
      <c r="C49" s="28">
        <f t="shared" si="0"/>
        <v>61</v>
      </c>
      <c r="D49" s="21">
        <v>7</v>
      </c>
      <c r="E49" s="28">
        <f t="shared" si="1"/>
        <v>85</v>
      </c>
      <c r="F49" s="21">
        <v>0</v>
      </c>
      <c r="G49" s="28">
        <f t="shared" si="2"/>
        <v>97</v>
      </c>
      <c r="H49" s="21">
        <v>7.333333333333333</v>
      </c>
      <c r="I49" s="28">
        <f t="shared" si="3"/>
        <v>112</v>
      </c>
      <c r="J49" s="9">
        <v>8</v>
      </c>
      <c r="K49" s="38">
        <v>85</v>
      </c>
      <c r="L49" s="21">
        <v>3.75</v>
      </c>
      <c r="M49" s="28">
        <f t="shared" si="4"/>
        <v>97</v>
      </c>
      <c r="N49" s="29">
        <f t="shared" si="5"/>
        <v>5.8220000000000001</v>
      </c>
      <c r="O49" s="29">
        <f t="shared" si="6"/>
        <v>96</v>
      </c>
      <c r="P49" s="1"/>
      <c r="Q49" s="1"/>
      <c r="R49" s="1"/>
    </row>
    <row r="50" spans="1:18" ht="15.75" customHeight="1">
      <c r="A50" s="2">
        <v>21902337</v>
      </c>
      <c r="B50" s="21">
        <v>0</v>
      </c>
      <c r="C50" s="28">
        <f t="shared" si="0"/>
        <v>61</v>
      </c>
      <c r="D50" s="21">
        <v>4.25</v>
      </c>
      <c r="E50" s="28">
        <f t="shared" si="1"/>
        <v>109</v>
      </c>
      <c r="F50" s="21">
        <v>0</v>
      </c>
      <c r="G50" s="28">
        <f t="shared" si="2"/>
        <v>97</v>
      </c>
      <c r="H50" s="21">
        <v>10.222222222222221</v>
      </c>
      <c r="I50" s="28">
        <f t="shared" si="3"/>
        <v>77</v>
      </c>
      <c r="J50" s="3">
        <v>6</v>
      </c>
      <c r="K50" s="37">
        <v>104</v>
      </c>
      <c r="L50" s="21">
        <v>0</v>
      </c>
      <c r="M50" s="28">
        <f t="shared" si="4"/>
        <v>117</v>
      </c>
      <c r="N50" s="29">
        <f t="shared" si="5"/>
        <v>3.8769999999999998</v>
      </c>
      <c r="O50" s="29">
        <f t="shared" si="6"/>
        <v>110</v>
      </c>
      <c r="P50" s="1"/>
      <c r="Q50" s="1"/>
      <c r="R50" s="1"/>
    </row>
    <row r="51" spans="1:18" ht="15.75" customHeight="1">
      <c r="A51" s="27">
        <v>21902385</v>
      </c>
      <c r="B51" s="21">
        <v>2</v>
      </c>
      <c r="C51" s="28">
        <f t="shared" si="0"/>
        <v>42</v>
      </c>
      <c r="D51" s="21">
        <v>9.75</v>
      </c>
      <c r="E51" s="28">
        <f t="shared" si="1"/>
        <v>61</v>
      </c>
      <c r="F51" s="21">
        <v>9.2857142857142865</v>
      </c>
      <c r="G51" s="28">
        <f t="shared" si="2"/>
        <v>5</v>
      </c>
      <c r="H51" s="21">
        <v>15.111111111111111</v>
      </c>
      <c r="I51" s="28">
        <f t="shared" si="3"/>
        <v>20</v>
      </c>
      <c r="J51" s="9">
        <v>13</v>
      </c>
      <c r="K51" s="38">
        <v>46</v>
      </c>
      <c r="L51" s="21">
        <v>10</v>
      </c>
      <c r="M51" s="28">
        <f t="shared" si="4"/>
        <v>18</v>
      </c>
      <c r="N51" s="29">
        <f t="shared" si="5"/>
        <v>11.585000000000001</v>
      </c>
      <c r="O51" s="29">
        <f t="shared" si="6"/>
        <v>31</v>
      </c>
      <c r="P51" s="1"/>
      <c r="Q51" s="1"/>
      <c r="R51" s="1"/>
    </row>
    <row r="52" spans="1:18" ht="15.75" customHeight="1">
      <c r="A52" s="2">
        <v>21902552</v>
      </c>
      <c r="B52" s="21">
        <v>2</v>
      </c>
      <c r="C52" s="28">
        <f t="shared" si="0"/>
        <v>42</v>
      </c>
      <c r="D52" s="21">
        <v>13.75</v>
      </c>
      <c r="E52" s="28">
        <f t="shared" si="1"/>
        <v>26</v>
      </c>
      <c r="F52" s="21">
        <v>4.2857142857142856</v>
      </c>
      <c r="G52" s="28">
        <f t="shared" si="2"/>
        <v>47</v>
      </c>
      <c r="H52" s="21">
        <v>14.888888888888889</v>
      </c>
      <c r="I52" s="28">
        <f t="shared" si="3"/>
        <v>24</v>
      </c>
      <c r="J52" s="3">
        <v>12.5</v>
      </c>
      <c r="K52" s="37">
        <v>47</v>
      </c>
      <c r="L52" s="21">
        <v>8.3333333333333339</v>
      </c>
      <c r="M52" s="28">
        <f t="shared" si="4"/>
        <v>37</v>
      </c>
      <c r="N52" s="29">
        <f t="shared" si="5"/>
        <v>10.901</v>
      </c>
      <c r="O52" s="29">
        <f t="shared" si="6"/>
        <v>36</v>
      </c>
      <c r="P52" s="1"/>
      <c r="Q52" s="1"/>
      <c r="R52" s="1"/>
    </row>
    <row r="53" spans="1:18" ht="15.75" customHeight="1">
      <c r="A53" s="27">
        <v>21902594</v>
      </c>
      <c r="B53" s="21">
        <v>0</v>
      </c>
      <c r="C53" s="28">
        <f t="shared" si="0"/>
        <v>61</v>
      </c>
      <c r="D53" s="21">
        <v>4</v>
      </c>
      <c r="E53" s="28">
        <f t="shared" si="1"/>
        <v>111</v>
      </c>
      <c r="F53" s="21">
        <v>0</v>
      </c>
      <c r="G53" s="28">
        <f t="shared" si="2"/>
        <v>97</v>
      </c>
      <c r="H53" s="21">
        <v>8</v>
      </c>
      <c r="I53" s="28">
        <f t="shared" si="3"/>
        <v>105</v>
      </c>
      <c r="J53" s="9">
        <v>1</v>
      </c>
      <c r="K53" s="38">
        <v>149</v>
      </c>
      <c r="L53" s="21">
        <v>0</v>
      </c>
      <c r="M53" s="28">
        <f t="shared" si="4"/>
        <v>117</v>
      </c>
      <c r="N53" s="29">
        <f t="shared" si="5"/>
        <v>1.754</v>
      </c>
      <c r="O53" s="29">
        <f t="shared" si="6"/>
        <v>146</v>
      </c>
      <c r="P53" s="1"/>
      <c r="Q53" s="1"/>
      <c r="R53" s="1"/>
    </row>
    <row r="54" spans="1:18" ht="15.75" customHeight="1">
      <c r="A54" s="2">
        <v>21902616</v>
      </c>
      <c r="B54" s="21">
        <v>0</v>
      </c>
      <c r="C54" s="28">
        <f t="shared" si="0"/>
        <v>61</v>
      </c>
      <c r="D54" s="21">
        <v>3.25</v>
      </c>
      <c r="E54" s="28">
        <f t="shared" si="1"/>
        <v>119</v>
      </c>
      <c r="F54" s="21">
        <v>1.4285714285714286</v>
      </c>
      <c r="G54" s="28">
        <f t="shared" si="2"/>
        <v>91</v>
      </c>
      <c r="H54" s="21">
        <v>6.8888888888888893</v>
      </c>
      <c r="I54" s="28">
        <f t="shared" si="3"/>
        <v>120</v>
      </c>
      <c r="J54" s="3">
        <v>1.5</v>
      </c>
      <c r="K54" s="37">
        <v>148</v>
      </c>
      <c r="L54" s="21">
        <v>0</v>
      </c>
      <c r="M54" s="28">
        <f t="shared" si="4"/>
        <v>117</v>
      </c>
      <c r="N54" s="29">
        <f t="shared" si="5"/>
        <v>1.7869999999999999</v>
      </c>
      <c r="O54" s="29">
        <f t="shared" si="6"/>
        <v>145</v>
      </c>
      <c r="P54" s="1"/>
      <c r="Q54" s="1"/>
      <c r="R54" s="1"/>
    </row>
    <row r="55" spans="1:18" ht="15.75" customHeight="1">
      <c r="A55" s="27">
        <v>21902691</v>
      </c>
      <c r="B55" s="21">
        <v>0</v>
      </c>
      <c r="C55" s="28">
        <f t="shared" si="0"/>
        <v>61</v>
      </c>
      <c r="D55" s="21">
        <v>0</v>
      </c>
      <c r="E55" s="28">
        <f t="shared" si="1"/>
        <v>136</v>
      </c>
      <c r="F55" s="21">
        <v>0</v>
      </c>
      <c r="G55" s="28">
        <f t="shared" si="2"/>
        <v>97</v>
      </c>
      <c r="H55" s="21">
        <v>6.2222222222222223</v>
      </c>
      <c r="I55" s="28">
        <f t="shared" si="3"/>
        <v>126</v>
      </c>
      <c r="J55" s="9">
        <v>1</v>
      </c>
      <c r="K55" s="38">
        <v>150</v>
      </c>
      <c r="L55" s="21">
        <v>0</v>
      </c>
      <c r="M55" s="28">
        <f t="shared" si="4"/>
        <v>117</v>
      </c>
      <c r="N55" s="29">
        <f t="shared" si="5"/>
        <v>1.1739999999999999</v>
      </c>
      <c r="O55" s="29">
        <f t="shared" si="6"/>
        <v>150</v>
      </c>
      <c r="P55" s="1"/>
      <c r="Q55" s="1"/>
      <c r="R55" s="1"/>
    </row>
    <row r="56" spans="1:18" ht="15.75" customHeight="1">
      <c r="A56" s="2">
        <v>21902768</v>
      </c>
      <c r="B56" s="21">
        <v>0</v>
      </c>
      <c r="C56" s="28">
        <f t="shared" si="0"/>
        <v>61</v>
      </c>
      <c r="D56" s="21">
        <v>0</v>
      </c>
      <c r="E56" s="28">
        <f t="shared" si="1"/>
        <v>136</v>
      </c>
      <c r="F56" s="21">
        <v>0</v>
      </c>
      <c r="G56" s="28">
        <f t="shared" si="2"/>
        <v>97</v>
      </c>
      <c r="H56" s="21">
        <v>0</v>
      </c>
      <c r="I56" s="28">
        <f t="shared" si="3"/>
        <v>141</v>
      </c>
      <c r="J56" s="3">
        <v>17.5</v>
      </c>
      <c r="K56" s="37">
        <v>5</v>
      </c>
      <c r="L56" s="21">
        <v>8.75</v>
      </c>
      <c r="M56" s="28">
        <f t="shared" si="4"/>
        <v>33</v>
      </c>
      <c r="N56" s="29">
        <f t="shared" si="5"/>
        <v>9.5109999999999992</v>
      </c>
      <c r="O56" s="29">
        <f t="shared" si="6"/>
        <v>56</v>
      </c>
      <c r="P56" s="1"/>
      <c r="Q56" s="1"/>
      <c r="R56" s="1"/>
    </row>
    <row r="57" spans="1:18" ht="15.75" customHeight="1">
      <c r="A57" s="27">
        <v>21902825</v>
      </c>
      <c r="B57" s="21">
        <v>0</v>
      </c>
      <c r="C57" s="28">
        <f t="shared" si="0"/>
        <v>61</v>
      </c>
      <c r="D57" s="21">
        <v>10.25</v>
      </c>
      <c r="E57" s="28">
        <f t="shared" si="1"/>
        <v>55</v>
      </c>
      <c r="F57" s="21">
        <v>3.9285714285714284</v>
      </c>
      <c r="G57" s="28">
        <f t="shared" si="2"/>
        <v>55</v>
      </c>
      <c r="H57" s="21">
        <v>15.111111111111111</v>
      </c>
      <c r="I57" s="28">
        <f t="shared" si="3"/>
        <v>20</v>
      </c>
      <c r="J57" s="9">
        <v>12.5</v>
      </c>
      <c r="K57" s="38">
        <v>50</v>
      </c>
      <c r="L57" s="21">
        <v>7.916666666666667</v>
      </c>
      <c r="M57" s="28">
        <f t="shared" si="4"/>
        <v>44</v>
      </c>
      <c r="N57" s="29">
        <f t="shared" si="5"/>
        <v>10.43</v>
      </c>
      <c r="O57" s="29">
        <f t="shared" si="6"/>
        <v>43</v>
      </c>
      <c r="P57" s="1"/>
      <c r="Q57" s="1"/>
      <c r="R57" s="1"/>
    </row>
    <row r="58" spans="1:18" ht="15.75" customHeight="1">
      <c r="A58" s="2">
        <v>21902887</v>
      </c>
      <c r="B58" s="21">
        <v>3.5</v>
      </c>
      <c r="C58" s="28">
        <f t="shared" si="0"/>
        <v>14</v>
      </c>
      <c r="D58" s="21">
        <v>15.25</v>
      </c>
      <c r="E58" s="28">
        <f t="shared" si="1"/>
        <v>8</v>
      </c>
      <c r="F58" s="21">
        <v>5.7142857142857144</v>
      </c>
      <c r="G58" s="28">
        <f t="shared" si="2"/>
        <v>32</v>
      </c>
      <c r="H58" s="21">
        <v>16.444444444444443</v>
      </c>
      <c r="I58" s="28">
        <f t="shared" si="3"/>
        <v>6</v>
      </c>
      <c r="J58" s="3">
        <v>17</v>
      </c>
      <c r="K58" s="37">
        <v>7</v>
      </c>
      <c r="L58" s="21">
        <v>10.416666666666666</v>
      </c>
      <c r="M58" s="28">
        <f t="shared" si="4"/>
        <v>12</v>
      </c>
      <c r="N58" s="29">
        <f t="shared" si="5"/>
        <v>13.704000000000001</v>
      </c>
      <c r="O58" s="29">
        <f t="shared" si="6"/>
        <v>6</v>
      </c>
      <c r="P58" s="1"/>
      <c r="Q58" s="1"/>
      <c r="R58" s="1"/>
    </row>
    <row r="59" spans="1:18" ht="15.75" customHeight="1">
      <c r="A59" s="27">
        <v>21902888</v>
      </c>
      <c r="B59" s="21">
        <v>0</v>
      </c>
      <c r="C59" s="28">
        <f t="shared" si="0"/>
        <v>61</v>
      </c>
      <c r="D59" s="21">
        <v>10</v>
      </c>
      <c r="E59" s="28">
        <f t="shared" si="1"/>
        <v>59</v>
      </c>
      <c r="F59" s="21">
        <v>0</v>
      </c>
      <c r="G59" s="28">
        <f t="shared" si="2"/>
        <v>97</v>
      </c>
      <c r="H59" s="21">
        <v>12.888888888888889</v>
      </c>
      <c r="I59" s="28">
        <f t="shared" si="3"/>
        <v>48</v>
      </c>
      <c r="J59" s="9">
        <v>15</v>
      </c>
      <c r="K59" s="38">
        <v>25</v>
      </c>
      <c r="L59" s="21">
        <v>7.916666666666667</v>
      </c>
      <c r="M59" s="28">
        <f t="shared" si="4"/>
        <v>44</v>
      </c>
      <c r="N59" s="29">
        <f t="shared" si="5"/>
        <v>10.853999999999999</v>
      </c>
      <c r="O59" s="29">
        <f t="shared" si="6"/>
        <v>37</v>
      </c>
      <c r="P59" s="1"/>
      <c r="Q59" s="1"/>
      <c r="R59" s="1"/>
    </row>
    <row r="60" spans="1:18" ht="15.75" customHeight="1">
      <c r="A60" s="2">
        <v>21902897</v>
      </c>
      <c r="B60" s="21">
        <v>1</v>
      </c>
      <c r="C60" s="28">
        <f t="shared" si="0"/>
        <v>57</v>
      </c>
      <c r="D60" s="21">
        <v>11.5</v>
      </c>
      <c r="E60" s="28">
        <f t="shared" si="1"/>
        <v>43</v>
      </c>
      <c r="F60" s="21">
        <v>5.7142857142857144</v>
      </c>
      <c r="G60" s="28">
        <f t="shared" si="2"/>
        <v>32</v>
      </c>
      <c r="H60" s="21">
        <v>11.111111111111111</v>
      </c>
      <c r="I60" s="28">
        <f t="shared" si="3"/>
        <v>66</v>
      </c>
      <c r="J60" s="3">
        <v>9</v>
      </c>
      <c r="K60" s="37">
        <v>76</v>
      </c>
      <c r="L60" s="21">
        <v>6.25</v>
      </c>
      <c r="M60" s="28">
        <f t="shared" si="4"/>
        <v>67</v>
      </c>
      <c r="N60" s="29">
        <f t="shared" si="5"/>
        <v>8.2379999999999995</v>
      </c>
      <c r="O60" s="29">
        <f t="shared" si="6"/>
        <v>69</v>
      </c>
      <c r="P60" s="1"/>
      <c r="Q60" s="1"/>
      <c r="R60" s="1"/>
    </row>
    <row r="61" spans="1:18" ht="15.75" customHeight="1">
      <c r="A61" s="27">
        <v>21902919</v>
      </c>
      <c r="B61" s="21">
        <v>0</v>
      </c>
      <c r="C61" s="28">
        <f t="shared" si="0"/>
        <v>61</v>
      </c>
      <c r="D61" s="21">
        <v>4</v>
      </c>
      <c r="E61" s="28">
        <f t="shared" si="1"/>
        <v>111</v>
      </c>
      <c r="F61" s="21">
        <v>0</v>
      </c>
      <c r="G61" s="28">
        <f t="shared" si="2"/>
        <v>97</v>
      </c>
      <c r="H61" s="21">
        <v>10.444444444444445</v>
      </c>
      <c r="I61" s="28">
        <f t="shared" si="3"/>
        <v>72</v>
      </c>
      <c r="J61" s="9">
        <v>5</v>
      </c>
      <c r="K61" s="38">
        <v>108</v>
      </c>
      <c r="L61" s="21">
        <v>0</v>
      </c>
      <c r="M61" s="28">
        <f t="shared" si="4"/>
        <v>117</v>
      </c>
      <c r="N61" s="29">
        <f t="shared" si="5"/>
        <v>3.5219999999999998</v>
      </c>
      <c r="O61" s="29">
        <f t="shared" si="6"/>
        <v>111</v>
      </c>
      <c r="P61" s="1"/>
      <c r="Q61" s="1"/>
      <c r="R61" s="1"/>
    </row>
    <row r="62" spans="1:18" ht="15.75" customHeight="1">
      <c r="A62" s="2">
        <v>21902977</v>
      </c>
      <c r="B62" s="21">
        <v>0</v>
      </c>
      <c r="C62" s="28">
        <f t="shared" si="0"/>
        <v>61</v>
      </c>
      <c r="D62" s="21">
        <v>4.25</v>
      </c>
      <c r="E62" s="28">
        <f t="shared" si="1"/>
        <v>109</v>
      </c>
      <c r="F62" s="21">
        <v>3.9285714285714284</v>
      </c>
      <c r="G62" s="28">
        <f t="shared" si="2"/>
        <v>55</v>
      </c>
      <c r="H62" s="21">
        <v>9.7777777777777786</v>
      </c>
      <c r="I62" s="28">
        <f t="shared" si="3"/>
        <v>84</v>
      </c>
      <c r="J62" s="3">
        <v>2</v>
      </c>
      <c r="K62" s="37">
        <v>142</v>
      </c>
      <c r="L62" s="21">
        <v>0</v>
      </c>
      <c r="M62" s="28">
        <f t="shared" si="4"/>
        <v>117</v>
      </c>
      <c r="N62" s="29">
        <f t="shared" si="5"/>
        <v>2.54</v>
      </c>
      <c r="O62" s="29">
        <f t="shared" si="6"/>
        <v>130</v>
      </c>
      <c r="P62" s="1"/>
      <c r="Q62" s="1"/>
      <c r="R62" s="1"/>
    </row>
    <row r="63" spans="1:18" ht="15.75" customHeight="1">
      <c r="A63" s="27">
        <v>21903072</v>
      </c>
      <c r="B63" s="21">
        <v>0</v>
      </c>
      <c r="C63" s="28">
        <f t="shared" si="0"/>
        <v>61</v>
      </c>
      <c r="D63" s="21">
        <v>12.5</v>
      </c>
      <c r="E63" s="28">
        <f t="shared" si="1"/>
        <v>33</v>
      </c>
      <c r="F63" s="21">
        <v>8.2142857142857135</v>
      </c>
      <c r="G63" s="28">
        <f t="shared" si="2"/>
        <v>13</v>
      </c>
      <c r="H63" s="21">
        <v>15.777777777777779</v>
      </c>
      <c r="I63" s="28">
        <f t="shared" si="3"/>
        <v>13</v>
      </c>
      <c r="J63" s="9">
        <v>14</v>
      </c>
      <c r="K63" s="38">
        <v>40</v>
      </c>
      <c r="L63" s="21">
        <v>7.083333333333333</v>
      </c>
      <c r="M63" s="28">
        <f t="shared" si="4"/>
        <v>56</v>
      </c>
      <c r="N63" s="29">
        <f t="shared" si="5"/>
        <v>11.141</v>
      </c>
      <c r="O63" s="29">
        <f t="shared" si="6"/>
        <v>32</v>
      </c>
      <c r="P63" s="1"/>
      <c r="Q63" s="1"/>
      <c r="R63" s="1"/>
    </row>
    <row r="64" spans="1:18" ht="15.75" customHeight="1">
      <c r="A64" s="2">
        <v>21903081</v>
      </c>
      <c r="B64" s="21">
        <v>2</v>
      </c>
      <c r="C64" s="28">
        <f t="shared" si="0"/>
        <v>42</v>
      </c>
      <c r="D64" s="21">
        <v>10.5</v>
      </c>
      <c r="E64" s="28">
        <f t="shared" si="1"/>
        <v>52</v>
      </c>
      <c r="F64" s="21">
        <v>7.5</v>
      </c>
      <c r="G64" s="28">
        <f t="shared" si="2"/>
        <v>19</v>
      </c>
      <c r="H64" s="21">
        <v>12.666666666666666</v>
      </c>
      <c r="I64" s="28">
        <f t="shared" si="3"/>
        <v>50</v>
      </c>
      <c r="J64" s="3">
        <v>11</v>
      </c>
      <c r="K64" s="37">
        <v>65</v>
      </c>
      <c r="L64" s="21">
        <v>6.666666666666667</v>
      </c>
      <c r="M64" s="28">
        <f t="shared" si="4"/>
        <v>62</v>
      </c>
      <c r="N64" s="29">
        <f t="shared" si="5"/>
        <v>9.3209999999999997</v>
      </c>
      <c r="O64" s="29">
        <f t="shared" si="6"/>
        <v>58</v>
      </c>
      <c r="P64" s="1"/>
      <c r="Q64" s="1"/>
      <c r="R64" s="1"/>
    </row>
    <row r="65" spans="1:18" ht="15.75" customHeight="1">
      <c r="A65" s="27">
        <v>21903090</v>
      </c>
      <c r="B65" s="21">
        <v>5.25</v>
      </c>
      <c r="C65" s="28">
        <f t="shared" si="0"/>
        <v>2</v>
      </c>
      <c r="D65" s="21">
        <v>9</v>
      </c>
      <c r="E65" s="28">
        <f t="shared" si="1"/>
        <v>66</v>
      </c>
      <c r="F65" s="21">
        <v>6.7857142857142856</v>
      </c>
      <c r="G65" s="28">
        <f t="shared" si="2"/>
        <v>23</v>
      </c>
      <c r="H65" s="21">
        <v>7.1111111111111107</v>
      </c>
      <c r="I65" s="28">
        <f t="shared" si="3"/>
        <v>115</v>
      </c>
      <c r="J65" s="9">
        <v>8.5</v>
      </c>
      <c r="K65" s="38">
        <v>83</v>
      </c>
      <c r="L65" s="21">
        <v>7.916666666666667</v>
      </c>
      <c r="M65" s="28">
        <f t="shared" si="4"/>
        <v>44</v>
      </c>
      <c r="N65" s="29">
        <f t="shared" si="5"/>
        <v>8.0289999999999999</v>
      </c>
      <c r="O65" s="29">
        <f t="shared" si="6"/>
        <v>75</v>
      </c>
      <c r="P65" s="1"/>
      <c r="Q65" s="1"/>
      <c r="R65" s="1"/>
    </row>
    <row r="66" spans="1:18" ht="15.75" customHeight="1">
      <c r="A66" s="2">
        <v>21903095</v>
      </c>
      <c r="B66" s="21">
        <v>8</v>
      </c>
      <c r="C66" s="28">
        <f t="shared" si="0"/>
        <v>1</v>
      </c>
      <c r="D66" s="21">
        <v>12</v>
      </c>
      <c r="E66" s="28">
        <f t="shared" si="1"/>
        <v>36</v>
      </c>
      <c r="F66" s="21">
        <v>6.7857142857142856</v>
      </c>
      <c r="G66" s="28">
        <f t="shared" si="2"/>
        <v>23</v>
      </c>
      <c r="H66" s="21">
        <v>10.666666666666666</v>
      </c>
      <c r="I66" s="28">
        <f t="shared" si="3"/>
        <v>70</v>
      </c>
      <c r="J66" s="3">
        <v>10.5</v>
      </c>
      <c r="K66" s="37">
        <v>66</v>
      </c>
      <c r="L66" s="21">
        <v>6.25</v>
      </c>
      <c r="M66" s="28">
        <f t="shared" si="4"/>
        <v>67</v>
      </c>
      <c r="N66" s="29">
        <f t="shared" si="5"/>
        <v>8.9149999999999991</v>
      </c>
      <c r="O66" s="29">
        <f t="shared" si="6"/>
        <v>65</v>
      </c>
      <c r="P66" s="1"/>
      <c r="Q66" s="1"/>
      <c r="R66" s="1"/>
    </row>
    <row r="67" spans="1:18" ht="15.75" customHeight="1">
      <c r="A67" s="27">
        <v>21903104</v>
      </c>
      <c r="B67" s="21">
        <v>0</v>
      </c>
      <c r="C67" s="28">
        <f t="shared" si="0"/>
        <v>61</v>
      </c>
      <c r="D67" s="21">
        <v>0</v>
      </c>
      <c r="E67" s="28">
        <f t="shared" si="1"/>
        <v>136</v>
      </c>
      <c r="F67" s="21">
        <v>0</v>
      </c>
      <c r="G67" s="28">
        <f t="shared" si="2"/>
        <v>97</v>
      </c>
      <c r="H67" s="21">
        <v>0</v>
      </c>
      <c r="I67" s="28">
        <f t="shared" si="3"/>
        <v>141</v>
      </c>
      <c r="J67" s="9">
        <v>5</v>
      </c>
      <c r="K67" s="38">
        <v>112</v>
      </c>
      <c r="L67" s="21">
        <v>0</v>
      </c>
      <c r="M67" s="28">
        <f t="shared" si="4"/>
        <v>117</v>
      </c>
      <c r="N67" s="29">
        <f t="shared" si="5"/>
        <v>1.8120000000000001</v>
      </c>
      <c r="O67" s="29">
        <f t="shared" si="6"/>
        <v>144</v>
      </c>
      <c r="P67" s="1"/>
      <c r="Q67" s="1"/>
      <c r="R67" s="1"/>
    </row>
    <row r="68" spans="1:18" ht="15.75" customHeight="1">
      <c r="A68" s="2">
        <v>21903123</v>
      </c>
      <c r="B68" s="21">
        <v>0</v>
      </c>
      <c r="C68" s="28">
        <f t="shared" si="0"/>
        <v>61</v>
      </c>
      <c r="D68" s="21">
        <v>15.75</v>
      </c>
      <c r="E68" s="28">
        <f t="shared" si="1"/>
        <v>4</v>
      </c>
      <c r="F68" s="21">
        <v>8.5714285714285712</v>
      </c>
      <c r="G68" s="28">
        <f t="shared" si="2"/>
        <v>12</v>
      </c>
      <c r="H68" s="21">
        <v>14</v>
      </c>
      <c r="I68" s="28">
        <f t="shared" si="3"/>
        <v>32</v>
      </c>
      <c r="J68" s="3">
        <v>14.5</v>
      </c>
      <c r="K68" s="37">
        <v>31</v>
      </c>
      <c r="L68" s="21">
        <v>8.3333333333333339</v>
      </c>
      <c r="M68" s="28">
        <f t="shared" si="4"/>
        <v>37</v>
      </c>
      <c r="N68" s="29">
        <f t="shared" ref="N68:N131" si="7">ROUND((B68*R$4+D68*R$5+F68*R$6+H68*R$7+J68*R$8+L68*R$9)/6.9,3)</f>
        <v>11.840999999999999</v>
      </c>
      <c r="O68" s="29">
        <f t="shared" ref="O68:O131" si="8">RANK(N68,N$3:N$500,0)</f>
        <v>27</v>
      </c>
      <c r="P68" s="1"/>
      <c r="Q68" s="1"/>
      <c r="R68" s="1"/>
    </row>
    <row r="69" spans="1:18" ht="15.75" customHeight="1">
      <c r="A69" s="27">
        <v>21903125</v>
      </c>
      <c r="B69" s="21">
        <v>0</v>
      </c>
      <c r="C69" s="28">
        <f t="shared" si="0"/>
        <v>61</v>
      </c>
      <c r="D69" s="21">
        <v>4.75</v>
      </c>
      <c r="E69" s="28">
        <f t="shared" si="1"/>
        <v>103</v>
      </c>
      <c r="F69" s="21">
        <v>0</v>
      </c>
      <c r="G69" s="28">
        <f t="shared" si="2"/>
        <v>97</v>
      </c>
      <c r="H69" s="21">
        <v>6.8888888888888893</v>
      </c>
      <c r="I69" s="28">
        <f t="shared" si="3"/>
        <v>120</v>
      </c>
      <c r="J69" s="9">
        <v>5.5</v>
      </c>
      <c r="K69" s="38">
        <v>106</v>
      </c>
      <c r="L69" s="21">
        <v>0</v>
      </c>
      <c r="M69" s="28">
        <f t="shared" si="4"/>
        <v>117</v>
      </c>
      <c r="N69" s="29">
        <f t="shared" si="7"/>
        <v>3.3039999999999998</v>
      </c>
      <c r="O69" s="29">
        <f t="shared" si="8"/>
        <v>113</v>
      </c>
      <c r="P69" s="1"/>
      <c r="Q69" s="1"/>
      <c r="R69" s="1"/>
    </row>
    <row r="70" spans="1:18" ht="15.75" customHeight="1">
      <c r="A70" s="2">
        <v>21903129</v>
      </c>
      <c r="B70" s="21">
        <v>0</v>
      </c>
      <c r="C70" s="28">
        <f t="shared" si="0"/>
        <v>61</v>
      </c>
      <c r="D70" s="21">
        <v>2.75</v>
      </c>
      <c r="E70" s="28">
        <f t="shared" si="1"/>
        <v>123</v>
      </c>
      <c r="F70" s="21">
        <v>0</v>
      </c>
      <c r="G70" s="28">
        <f t="shared" si="2"/>
        <v>97</v>
      </c>
      <c r="H70" s="21">
        <v>7.333333333333333</v>
      </c>
      <c r="I70" s="28">
        <f t="shared" si="3"/>
        <v>112</v>
      </c>
      <c r="J70" s="3">
        <v>2</v>
      </c>
      <c r="K70" s="37">
        <v>141</v>
      </c>
      <c r="L70" s="21">
        <v>0</v>
      </c>
      <c r="M70" s="28">
        <f t="shared" si="4"/>
        <v>117</v>
      </c>
      <c r="N70" s="29">
        <f t="shared" si="7"/>
        <v>1.92</v>
      </c>
      <c r="O70" s="29">
        <f t="shared" si="8"/>
        <v>139</v>
      </c>
      <c r="P70" s="1"/>
      <c r="Q70" s="1"/>
      <c r="R70" s="1"/>
    </row>
    <row r="71" spans="1:18" ht="15.75" customHeight="1">
      <c r="A71" s="27">
        <v>21903180</v>
      </c>
      <c r="B71" s="21">
        <v>0</v>
      </c>
      <c r="C71" s="28">
        <f t="shared" si="0"/>
        <v>61</v>
      </c>
      <c r="D71" s="21">
        <v>13.25</v>
      </c>
      <c r="E71" s="28">
        <f t="shared" si="1"/>
        <v>30</v>
      </c>
      <c r="F71" s="21">
        <v>7.1428571428571432</v>
      </c>
      <c r="G71" s="28">
        <f t="shared" si="2"/>
        <v>21</v>
      </c>
      <c r="H71" s="21">
        <v>15.333333333333334</v>
      </c>
      <c r="I71" s="28">
        <f t="shared" si="3"/>
        <v>16</v>
      </c>
      <c r="J71" s="9">
        <v>14.5</v>
      </c>
      <c r="K71" s="38">
        <v>27</v>
      </c>
      <c r="L71" s="21">
        <v>9.5833333333333339</v>
      </c>
      <c r="M71" s="28">
        <f t="shared" si="4"/>
        <v>25</v>
      </c>
      <c r="N71" s="29">
        <f t="shared" si="7"/>
        <v>12.189</v>
      </c>
      <c r="O71" s="29">
        <f t="shared" si="8"/>
        <v>18</v>
      </c>
      <c r="P71" s="1"/>
      <c r="Q71" s="1"/>
      <c r="R71" s="1"/>
    </row>
    <row r="72" spans="1:18" ht="15.75" customHeight="1">
      <c r="A72" s="2">
        <v>21903196</v>
      </c>
      <c r="B72" s="21">
        <v>0</v>
      </c>
      <c r="C72" s="28">
        <f t="shared" si="0"/>
        <v>61</v>
      </c>
      <c r="D72" s="21">
        <v>11</v>
      </c>
      <c r="E72" s="28">
        <f t="shared" si="1"/>
        <v>46</v>
      </c>
      <c r="F72" s="21">
        <v>4.6428571428571432</v>
      </c>
      <c r="G72" s="28">
        <f t="shared" si="2"/>
        <v>44</v>
      </c>
      <c r="H72" s="21">
        <v>14.666666666666666</v>
      </c>
      <c r="I72" s="28">
        <f t="shared" si="3"/>
        <v>25</v>
      </c>
      <c r="J72" s="3">
        <v>12</v>
      </c>
      <c r="K72" s="37">
        <v>53</v>
      </c>
      <c r="L72" s="21">
        <v>6.666666666666667</v>
      </c>
      <c r="M72" s="28">
        <f t="shared" si="4"/>
        <v>62</v>
      </c>
      <c r="N72" s="29">
        <f t="shared" si="7"/>
        <v>9.8350000000000009</v>
      </c>
      <c r="O72" s="29">
        <f t="shared" si="8"/>
        <v>53</v>
      </c>
      <c r="P72" s="1"/>
      <c r="Q72" s="1"/>
      <c r="R72" s="1"/>
    </row>
    <row r="73" spans="1:18" ht="15.75" customHeight="1">
      <c r="A73" s="27">
        <v>21903279</v>
      </c>
      <c r="B73" s="21">
        <v>4.25</v>
      </c>
      <c r="C73" s="28">
        <f t="shared" si="0"/>
        <v>4</v>
      </c>
      <c r="D73" s="21">
        <v>4</v>
      </c>
      <c r="E73" s="28">
        <f t="shared" si="1"/>
        <v>111</v>
      </c>
      <c r="F73" s="21">
        <v>2.8571428571428572</v>
      </c>
      <c r="G73" s="28">
        <f t="shared" si="2"/>
        <v>74</v>
      </c>
      <c r="H73" s="21">
        <v>8.4444444444444446</v>
      </c>
      <c r="I73" s="28">
        <f t="shared" si="3"/>
        <v>100</v>
      </c>
      <c r="J73" s="9">
        <v>4</v>
      </c>
      <c r="K73" s="38">
        <v>123</v>
      </c>
      <c r="L73" s="21">
        <v>2.9166666666666665</v>
      </c>
      <c r="M73" s="28">
        <f t="shared" si="4"/>
        <v>104</v>
      </c>
      <c r="N73" s="29">
        <f t="shared" si="7"/>
        <v>4.141</v>
      </c>
      <c r="O73" s="29">
        <f t="shared" si="8"/>
        <v>107</v>
      </c>
      <c r="P73" s="1"/>
      <c r="Q73" s="1"/>
      <c r="R73" s="1"/>
    </row>
    <row r="74" spans="1:18" ht="15.75" customHeight="1">
      <c r="A74" s="2">
        <v>21903286</v>
      </c>
      <c r="B74" s="21">
        <v>0</v>
      </c>
      <c r="C74" s="28">
        <f t="shared" si="0"/>
        <v>61</v>
      </c>
      <c r="D74" s="21">
        <v>3.75</v>
      </c>
      <c r="E74" s="28">
        <f t="shared" si="1"/>
        <v>115</v>
      </c>
      <c r="F74" s="21">
        <v>0</v>
      </c>
      <c r="G74" s="28">
        <f t="shared" si="2"/>
        <v>97</v>
      </c>
      <c r="H74" s="21">
        <v>7.5555555555555554</v>
      </c>
      <c r="I74" s="28">
        <f t="shared" si="3"/>
        <v>110</v>
      </c>
      <c r="J74" s="3">
        <v>4.5</v>
      </c>
      <c r="K74" s="37">
        <v>118</v>
      </c>
      <c r="L74" s="21">
        <v>0</v>
      </c>
      <c r="M74" s="28">
        <f t="shared" si="4"/>
        <v>117</v>
      </c>
      <c r="N74" s="29">
        <f t="shared" si="7"/>
        <v>2.9420000000000002</v>
      </c>
      <c r="O74" s="29">
        <f t="shared" si="8"/>
        <v>119</v>
      </c>
      <c r="P74" s="1"/>
      <c r="Q74" s="1"/>
      <c r="R74" s="1"/>
    </row>
    <row r="75" spans="1:18" ht="15.75" customHeight="1">
      <c r="A75" s="27">
        <v>21903403</v>
      </c>
      <c r="B75" s="21">
        <v>0</v>
      </c>
      <c r="C75" s="28">
        <f t="shared" si="0"/>
        <v>61</v>
      </c>
      <c r="D75" s="21">
        <v>7.75</v>
      </c>
      <c r="E75" s="28">
        <f t="shared" si="1"/>
        <v>76</v>
      </c>
      <c r="F75" s="21">
        <v>3.2142857142857144</v>
      </c>
      <c r="G75" s="28">
        <f t="shared" si="2"/>
        <v>67</v>
      </c>
      <c r="H75" s="21">
        <v>8.8888888888888893</v>
      </c>
      <c r="I75" s="28">
        <f t="shared" si="3"/>
        <v>92</v>
      </c>
      <c r="J75" s="9">
        <v>3</v>
      </c>
      <c r="K75" s="38">
        <v>136</v>
      </c>
      <c r="L75" s="21">
        <v>0</v>
      </c>
      <c r="M75" s="28">
        <f t="shared" si="4"/>
        <v>117</v>
      </c>
      <c r="N75" s="29">
        <f t="shared" si="7"/>
        <v>3.06</v>
      </c>
      <c r="O75" s="29">
        <f t="shared" si="8"/>
        <v>118</v>
      </c>
      <c r="P75" s="1"/>
      <c r="Q75" s="1"/>
      <c r="R75" s="1"/>
    </row>
    <row r="76" spans="1:18" ht="15.75" customHeight="1">
      <c r="A76" s="2">
        <v>21903463</v>
      </c>
      <c r="B76" s="21">
        <v>0</v>
      </c>
      <c r="C76" s="28">
        <f t="shared" si="0"/>
        <v>61</v>
      </c>
      <c r="D76" s="21">
        <v>8</v>
      </c>
      <c r="E76" s="28">
        <f t="shared" si="1"/>
        <v>74</v>
      </c>
      <c r="F76" s="21">
        <v>4.2857142857142856</v>
      </c>
      <c r="G76" s="28">
        <f t="shared" si="2"/>
        <v>47</v>
      </c>
      <c r="H76" s="21">
        <v>10</v>
      </c>
      <c r="I76" s="28">
        <f t="shared" si="3"/>
        <v>81</v>
      </c>
      <c r="J76" s="3">
        <v>6.5</v>
      </c>
      <c r="K76" s="37">
        <v>100</v>
      </c>
      <c r="L76" s="21">
        <v>7.916666666666667</v>
      </c>
      <c r="M76" s="28">
        <f t="shared" si="4"/>
        <v>44</v>
      </c>
      <c r="N76" s="29">
        <f t="shared" si="7"/>
        <v>7.41</v>
      </c>
      <c r="O76" s="29">
        <f t="shared" si="8"/>
        <v>80</v>
      </c>
      <c r="P76" s="1"/>
      <c r="Q76" s="1"/>
      <c r="R76" s="1"/>
    </row>
    <row r="77" spans="1:18" ht="15.75" customHeight="1">
      <c r="A77" s="27">
        <v>21903496</v>
      </c>
      <c r="B77" s="21">
        <v>0</v>
      </c>
      <c r="C77" s="28">
        <f t="shared" si="0"/>
        <v>61</v>
      </c>
      <c r="D77" s="21">
        <v>3.5</v>
      </c>
      <c r="E77" s="28">
        <f t="shared" si="1"/>
        <v>117</v>
      </c>
      <c r="F77" s="21">
        <v>0</v>
      </c>
      <c r="G77" s="28">
        <f t="shared" si="2"/>
        <v>97</v>
      </c>
      <c r="H77" s="21">
        <v>4.8888888888888893</v>
      </c>
      <c r="I77" s="28">
        <f t="shared" si="3"/>
        <v>131</v>
      </c>
      <c r="J77" s="9">
        <v>2.5</v>
      </c>
      <c r="K77" s="38">
        <v>138</v>
      </c>
      <c r="L77" s="21">
        <v>0</v>
      </c>
      <c r="M77" s="28">
        <f t="shared" si="4"/>
        <v>117</v>
      </c>
      <c r="N77" s="29">
        <f t="shared" si="7"/>
        <v>1.8480000000000001</v>
      </c>
      <c r="O77" s="29">
        <f t="shared" si="8"/>
        <v>142</v>
      </c>
      <c r="P77" s="1"/>
      <c r="Q77" s="1"/>
      <c r="R77" s="1"/>
    </row>
    <row r="78" spans="1:18" ht="15.75" customHeight="1">
      <c r="A78" s="2">
        <v>21903639</v>
      </c>
      <c r="B78" s="21">
        <v>0</v>
      </c>
      <c r="C78" s="28">
        <f t="shared" si="0"/>
        <v>61</v>
      </c>
      <c r="D78" s="21">
        <v>0</v>
      </c>
      <c r="E78" s="28">
        <f t="shared" si="1"/>
        <v>136</v>
      </c>
      <c r="F78" s="21">
        <v>0</v>
      </c>
      <c r="G78" s="28">
        <f t="shared" si="2"/>
        <v>97</v>
      </c>
      <c r="H78" s="21">
        <v>13.777777777777779</v>
      </c>
      <c r="I78" s="28">
        <f t="shared" si="3"/>
        <v>35</v>
      </c>
      <c r="J78" s="3">
        <v>8</v>
      </c>
      <c r="K78" s="37">
        <v>88</v>
      </c>
      <c r="L78" s="21">
        <v>0</v>
      </c>
      <c r="M78" s="28">
        <f t="shared" si="4"/>
        <v>117</v>
      </c>
      <c r="N78" s="29">
        <f t="shared" si="7"/>
        <v>4.6959999999999997</v>
      </c>
      <c r="O78" s="29">
        <f t="shared" si="8"/>
        <v>103</v>
      </c>
      <c r="P78" s="1"/>
      <c r="Q78" s="1"/>
      <c r="R78" s="1"/>
    </row>
    <row r="79" spans="1:18" ht="15.75" customHeight="1">
      <c r="A79" s="27">
        <v>21903733</v>
      </c>
      <c r="B79" s="21">
        <v>0</v>
      </c>
      <c r="C79" s="28">
        <f t="shared" si="0"/>
        <v>61</v>
      </c>
      <c r="D79" s="21">
        <v>4.75</v>
      </c>
      <c r="E79" s="28">
        <f t="shared" si="1"/>
        <v>103</v>
      </c>
      <c r="F79" s="21">
        <v>0</v>
      </c>
      <c r="G79" s="28">
        <f t="shared" si="2"/>
        <v>97</v>
      </c>
      <c r="H79" s="21">
        <v>7.333333333333333</v>
      </c>
      <c r="I79" s="28">
        <f t="shared" si="3"/>
        <v>112</v>
      </c>
      <c r="J79" s="9">
        <v>3</v>
      </c>
      <c r="K79" s="38">
        <v>135</v>
      </c>
      <c r="L79" s="21">
        <v>0</v>
      </c>
      <c r="M79" s="28">
        <f t="shared" si="4"/>
        <v>117</v>
      </c>
      <c r="N79" s="29">
        <f t="shared" si="7"/>
        <v>2.4569999999999999</v>
      </c>
      <c r="O79" s="29">
        <f t="shared" si="8"/>
        <v>133</v>
      </c>
      <c r="P79" s="1"/>
      <c r="Q79" s="1"/>
      <c r="R79" s="1"/>
    </row>
    <row r="80" spans="1:18" ht="15.75" customHeight="1">
      <c r="A80" s="2">
        <v>21903879</v>
      </c>
      <c r="B80" s="21">
        <v>3</v>
      </c>
      <c r="C80" s="28">
        <f t="shared" si="0"/>
        <v>20</v>
      </c>
      <c r="D80" s="21">
        <v>13.25</v>
      </c>
      <c r="E80" s="28">
        <f t="shared" si="1"/>
        <v>30</v>
      </c>
      <c r="F80" s="21">
        <v>3.2142857142857144</v>
      </c>
      <c r="G80" s="28">
        <f t="shared" si="2"/>
        <v>67</v>
      </c>
      <c r="H80" s="21">
        <v>13.333333333333334</v>
      </c>
      <c r="I80" s="28">
        <f t="shared" si="3"/>
        <v>45</v>
      </c>
      <c r="J80" s="3">
        <v>10</v>
      </c>
      <c r="K80" s="37">
        <v>70</v>
      </c>
      <c r="L80" s="21">
        <v>9.1666666666666661</v>
      </c>
      <c r="M80" s="28">
        <f t="shared" si="4"/>
        <v>30</v>
      </c>
      <c r="N80" s="29">
        <f t="shared" si="7"/>
        <v>10.019</v>
      </c>
      <c r="O80" s="29">
        <f t="shared" si="8"/>
        <v>49</v>
      </c>
      <c r="P80" s="1"/>
      <c r="Q80" s="1"/>
      <c r="R80" s="1"/>
    </row>
    <row r="81" spans="1:18" ht="15.75" customHeight="1">
      <c r="A81" s="27">
        <v>21904004</v>
      </c>
      <c r="B81" s="21">
        <v>0</v>
      </c>
      <c r="C81" s="28">
        <f t="shared" si="0"/>
        <v>61</v>
      </c>
      <c r="D81" s="21">
        <v>10.5</v>
      </c>
      <c r="E81" s="28">
        <f t="shared" si="1"/>
        <v>52</v>
      </c>
      <c r="F81" s="21">
        <v>0</v>
      </c>
      <c r="G81" s="28">
        <f t="shared" si="2"/>
        <v>97</v>
      </c>
      <c r="H81" s="21">
        <v>13.777777777777779</v>
      </c>
      <c r="I81" s="28">
        <f t="shared" si="3"/>
        <v>35</v>
      </c>
      <c r="J81" s="9">
        <v>12</v>
      </c>
      <c r="K81" s="38">
        <v>51</v>
      </c>
      <c r="L81" s="21">
        <v>6.25</v>
      </c>
      <c r="M81" s="28">
        <f t="shared" si="4"/>
        <v>67</v>
      </c>
      <c r="N81" s="29">
        <f t="shared" si="7"/>
        <v>9.3219999999999992</v>
      </c>
      <c r="O81" s="29">
        <f t="shared" si="8"/>
        <v>57</v>
      </c>
      <c r="P81" s="1"/>
      <c r="Q81" s="1"/>
      <c r="R81" s="1"/>
    </row>
    <row r="82" spans="1:18" ht="15.75" customHeight="1">
      <c r="A82" s="2">
        <v>21904230</v>
      </c>
      <c r="B82" s="21">
        <v>2.25</v>
      </c>
      <c r="C82" s="28">
        <f t="shared" si="0"/>
        <v>34</v>
      </c>
      <c r="D82" s="21">
        <v>5.75</v>
      </c>
      <c r="E82" s="28">
        <f t="shared" si="1"/>
        <v>94</v>
      </c>
      <c r="F82" s="21">
        <v>3.2142857142857144</v>
      </c>
      <c r="G82" s="28">
        <f t="shared" si="2"/>
        <v>67</v>
      </c>
      <c r="H82" s="21">
        <v>8.6666666666666661</v>
      </c>
      <c r="I82" s="28">
        <f t="shared" si="3"/>
        <v>95</v>
      </c>
      <c r="J82" s="3">
        <v>9</v>
      </c>
      <c r="K82" s="37">
        <v>78</v>
      </c>
      <c r="L82" s="21">
        <v>8.3333333333333339</v>
      </c>
      <c r="M82" s="28">
        <f t="shared" si="4"/>
        <v>37</v>
      </c>
      <c r="N82" s="29">
        <f t="shared" si="7"/>
        <v>8.0830000000000002</v>
      </c>
      <c r="O82" s="29">
        <f t="shared" si="8"/>
        <v>72</v>
      </c>
      <c r="P82" s="1"/>
      <c r="Q82" s="1"/>
      <c r="R82" s="1"/>
    </row>
    <row r="83" spans="1:18" ht="15.75" customHeight="1">
      <c r="A83" s="27">
        <v>21904238</v>
      </c>
      <c r="B83" s="21">
        <v>0</v>
      </c>
      <c r="C83" s="28">
        <f t="shared" si="0"/>
        <v>61</v>
      </c>
      <c r="D83" s="21">
        <v>2.25</v>
      </c>
      <c r="E83" s="28">
        <f t="shared" si="1"/>
        <v>129</v>
      </c>
      <c r="F83" s="21">
        <v>0</v>
      </c>
      <c r="G83" s="28">
        <f t="shared" si="2"/>
        <v>97</v>
      </c>
      <c r="H83" s="21">
        <v>7.1111111111111107</v>
      </c>
      <c r="I83" s="28">
        <f t="shared" si="3"/>
        <v>115</v>
      </c>
      <c r="J83" s="9">
        <v>4</v>
      </c>
      <c r="K83" s="38">
        <v>119</v>
      </c>
      <c r="L83" s="21">
        <v>0</v>
      </c>
      <c r="M83" s="28">
        <f t="shared" si="4"/>
        <v>117</v>
      </c>
      <c r="N83" s="29">
        <f t="shared" si="7"/>
        <v>2.5720000000000001</v>
      </c>
      <c r="O83" s="29">
        <f t="shared" si="8"/>
        <v>128</v>
      </c>
      <c r="P83" s="1"/>
      <c r="Q83" s="1"/>
      <c r="R83" s="1"/>
    </row>
    <row r="84" spans="1:18" ht="15.75" customHeight="1">
      <c r="A84" s="2">
        <v>21904296</v>
      </c>
      <c r="B84" s="21">
        <v>0</v>
      </c>
      <c r="C84" s="28">
        <f t="shared" si="0"/>
        <v>61</v>
      </c>
      <c r="D84" s="21">
        <v>10</v>
      </c>
      <c r="E84" s="28">
        <f t="shared" si="1"/>
        <v>59</v>
      </c>
      <c r="F84" s="21">
        <v>1.0714285714285714</v>
      </c>
      <c r="G84" s="28">
        <f t="shared" si="2"/>
        <v>93</v>
      </c>
      <c r="H84" s="21">
        <v>12.444444444444445</v>
      </c>
      <c r="I84" s="28">
        <f t="shared" si="3"/>
        <v>52</v>
      </c>
      <c r="J84" s="3">
        <v>5</v>
      </c>
      <c r="K84" s="37">
        <v>109</v>
      </c>
      <c r="L84" s="21">
        <v>0</v>
      </c>
      <c r="M84" s="28">
        <f t="shared" si="4"/>
        <v>117</v>
      </c>
      <c r="N84" s="29">
        <f t="shared" si="7"/>
        <v>4.351</v>
      </c>
      <c r="O84" s="29">
        <f t="shared" si="8"/>
        <v>105</v>
      </c>
      <c r="P84" s="1"/>
      <c r="Q84" s="1"/>
      <c r="R84" s="1"/>
    </row>
    <row r="85" spans="1:18" ht="15.75" customHeight="1">
      <c r="A85" s="27">
        <v>21904393</v>
      </c>
      <c r="B85" s="21">
        <v>0</v>
      </c>
      <c r="C85" s="28">
        <f t="shared" si="0"/>
        <v>61</v>
      </c>
      <c r="D85" s="21">
        <v>14.75</v>
      </c>
      <c r="E85" s="28">
        <f t="shared" si="1"/>
        <v>13</v>
      </c>
      <c r="F85" s="21">
        <v>0</v>
      </c>
      <c r="G85" s="28">
        <f t="shared" si="2"/>
        <v>97</v>
      </c>
      <c r="H85" s="21">
        <v>14</v>
      </c>
      <c r="I85" s="28">
        <f t="shared" si="3"/>
        <v>32</v>
      </c>
      <c r="J85" s="9">
        <v>14</v>
      </c>
      <c r="K85" s="38">
        <v>38</v>
      </c>
      <c r="L85" s="21">
        <v>9.5833333333333339</v>
      </c>
      <c r="M85" s="28">
        <f t="shared" si="4"/>
        <v>25</v>
      </c>
      <c r="N85" s="29">
        <f t="shared" si="7"/>
        <v>11.653</v>
      </c>
      <c r="O85" s="29">
        <f t="shared" si="8"/>
        <v>30</v>
      </c>
      <c r="P85" s="1"/>
      <c r="Q85" s="1"/>
      <c r="R85" s="1"/>
    </row>
    <row r="86" spans="1:18" ht="15.75" customHeight="1">
      <c r="A86" s="2">
        <v>21904442</v>
      </c>
      <c r="B86" s="21">
        <v>1.25</v>
      </c>
      <c r="C86" s="28">
        <f t="shared" si="0"/>
        <v>54</v>
      </c>
      <c r="D86" s="21">
        <v>16.75</v>
      </c>
      <c r="E86" s="28">
        <f t="shared" si="1"/>
        <v>1</v>
      </c>
      <c r="F86" s="21">
        <v>6.0714285714285712</v>
      </c>
      <c r="G86" s="28">
        <f t="shared" si="2"/>
        <v>28</v>
      </c>
      <c r="H86" s="21">
        <v>16.444444444444443</v>
      </c>
      <c r="I86" s="28">
        <f t="shared" si="3"/>
        <v>6</v>
      </c>
      <c r="J86" s="3">
        <v>19</v>
      </c>
      <c r="K86" s="37">
        <v>1</v>
      </c>
      <c r="L86" s="21">
        <v>10.833333333333334</v>
      </c>
      <c r="M86" s="28">
        <f t="shared" si="4"/>
        <v>9</v>
      </c>
      <c r="N86" s="29">
        <f t="shared" si="7"/>
        <v>14.693</v>
      </c>
      <c r="O86" s="29">
        <f t="shared" si="8"/>
        <v>1</v>
      </c>
      <c r="P86" s="1"/>
      <c r="Q86" s="1"/>
      <c r="R86" s="1"/>
    </row>
    <row r="87" spans="1:18" ht="15.75" customHeight="1">
      <c r="A87" s="27">
        <v>21904461</v>
      </c>
      <c r="B87" s="21">
        <v>0</v>
      </c>
      <c r="C87" s="28">
        <f t="shared" si="0"/>
        <v>61</v>
      </c>
      <c r="D87" s="21">
        <v>15.5</v>
      </c>
      <c r="E87" s="28">
        <f t="shared" si="1"/>
        <v>7</v>
      </c>
      <c r="F87" s="21">
        <v>8.2142857142857135</v>
      </c>
      <c r="G87" s="28">
        <f t="shared" si="2"/>
        <v>13</v>
      </c>
      <c r="H87" s="21">
        <v>16.888888888888889</v>
      </c>
      <c r="I87" s="28">
        <f t="shared" si="3"/>
        <v>1</v>
      </c>
      <c r="J87" s="9">
        <v>18.5</v>
      </c>
      <c r="K87" s="38">
        <v>2</v>
      </c>
      <c r="L87" s="21">
        <v>11.25</v>
      </c>
      <c r="M87" s="28">
        <f t="shared" si="4"/>
        <v>4</v>
      </c>
      <c r="N87" s="29">
        <f t="shared" si="7"/>
        <v>14.686999999999999</v>
      </c>
      <c r="O87" s="29">
        <f t="shared" si="8"/>
        <v>2</v>
      </c>
      <c r="P87" s="1"/>
      <c r="Q87" s="1"/>
      <c r="R87" s="1"/>
    </row>
    <row r="88" spans="1:18" ht="15.75" customHeight="1">
      <c r="A88" s="2">
        <v>21904557</v>
      </c>
      <c r="B88" s="21">
        <v>0</v>
      </c>
      <c r="C88" s="28">
        <f t="shared" si="0"/>
        <v>61</v>
      </c>
      <c r="D88" s="21">
        <v>7.75</v>
      </c>
      <c r="E88" s="28">
        <f t="shared" si="1"/>
        <v>76</v>
      </c>
      <c r="F88" s="21">
        <v>1.7857142857142858</v>
      </c>
      <c r="G88" s="28">
        <f t="shared" si="2"/>
        <v>87</v>
      </c>
      <c r="H88" s="21">
        <v>8.6666666666666661</v>
      </c>
      <c r="I88" s="28">
        <f t="shared" si="3"/>
        <v>95</v>
      </c>
      <c r="J88" s="3">
        <v>2</v>
      </c>
      <c r="K88" s="37">
        <v>140</v>
      </c>
      <c r="L88" s="21">
        <v>0</v>
      </c>
      <c r="M88" s="28">
        <f t="shared" si="4"/>
        <v>117</v>
      </c>
      <c r="N88" s="29">
        <f t="shared" si="7"/>
        <v>2.6070000000000002</v>
      </c>
      <c r="O88" s="29">
        <f t="shared" si="8"/>
        <v>126</v>
      </c>
      <c r="P88" s="1"/>
      <c r="Q88" s="1"/>
      <c r="R88" s="1"/>
    </row>
    <row r="89" spans="1:18" ht="15.75" customHeight="1">
      <c r="A89" s="27">
        <v>21904599</v>
      </c>
      <c r="B89" s="21">
        <v>0</v>
      </c>
      <c r="C89" s="28">
        <f t="shared" si="0"/>
        <v>61</v>
      </c>
      <c r="D89" s="21">
        <v>7.25</v>
      </c>
      <c r="E89" s="28">
        <f t="shared" si="1"/>
        <v>81</v>
      </c>
      <c r="F89" s="21">
        <v>0</v>
      </c>
      <c r="G89" s="28">
        <f t="shared" si="2"/>
        <v>97</v>
      </c>
      <c r="H89" s="21">
        <v>0</v>
      </c>
      <c r="I89" s="28">
        <f t="shared" si="3"/>
        <v>141</v>
      </c>
      <c r="J89" s="9">
        <v>9</v>
      </c>
      <c r="K89" s="38">
        <v>80</v>
      </c>
      <c r="L89" s="21">
        <v>5.833333333333333</v>
      </c>
      <c r="M89" s="28">
        <f t="shared" si="4"/>
        <v>75</v>
      </c>
      <c r="N89" s="29">
        <f t="shared" si="7"/>
        <v>6.0049999999999999</v>
      </c>
      <c r="O89" s="29">
        <f t="shared" si="8"/>
        <v>93</v>
      </c>
      <c r="P89" s="1"/>
      <c r="Q89" s="1"/>
      <c r="R89" s="1"/>
    </row>
    <row r="90" spans="1:18" ht="15.75" customHeight="1">
      <c r="A90" s="2">
        <v>21904600</v>
      </c>
      <c r="B90" s="21">
        <v>0</v>
      </c>
      <c r="C90" s="28">
        <f t="shared" si="0"/>
        <v>61</v>
      </c>
      <c r="D90" s="21">
        <v>13.5</v>
      </c>
      <c r="E90" s="28">
        <f t="shared" si="1"/>
        <v>28</v>
      </c>
      <c r="F90" s="21">
        <v>0</v>
      </c>
      <c r="G90" s="28">
        <f t="shared" si="2"/>
        <v>97</v>
      </c>
      <c r="H90" s="21">
        <v>16.222222222222221</v>
      </c>
      <c r="I90" s="28">
        <f t="shared" si="3"/>
        <v>9</v>
      </c>
      <c r="J90" s="3">
        <v>14</v>
      </c>
      <c r="K90" s="37">
        <v>34</v>
      </c>
      <c r="L90" s="21">
        <v>7.5</v>
      </c>
      <c r="M90" s="28">
        <f t="shared" si="4"/>
        <v>50</v>
      </c>
      <c r="N90" s="29">
        <f t="shared" si="7"/>
        <v>11.08</v>
      </c>
      <c r="O90" s="29">
        <f t="shared" si="8"/>
        <v>34</v>
      </c>
      <c r="P90" s="1"/>
      <c r="Q90" s="1"/>
      <c r="R90" s="1"/>
    </row>
    <row r="91" spans="1:18" ht="15.75" customHeight="1">
      <c r="A91" s="27">
        <v>21904656</v>
      </c>
      <c r="B91" s="21">
        <v>2.5</v>
      </c>
      <c r="C91" s="28">
        <f t="shared" si="0"/>
        <v>28</v>
      </c>
      <c r="D91" s="21">
        <v>14.5</v>
      </c>
      <c r="E91" s="28">
        <f t="shared" si="1"/>
        <v>15</v>
      </c>
      <c r="F91" s="21">
        <v>5.7142857142857144</v>
      </c>
      <c r="G91" s="28">
        <f t="shared" si="2"/>
        <v>32</v>
      </c>
      <c r="H91" s="21">
        <v>11.555555555555555</v>
      </c>
      <c r="I91" s="28">
        <f t="shared" si="3"/>
        <v>63</v>
      </c>
      <c r="J91" s="9">
        <v>15.5</v>
      </c>
      <c r="K91" s="38">
        <v>17</v>
      </c>
      <c r="L91" s="21">
        <v>9.5833333333333339</v>
      </c>
      <c r="M91" s="28">
        <f t="shared" si="4"/>
        <v>25</v>
      </c>
      <c r="N91" s="29">
        <f t="shared" si="7"/>
        <v>12.141</v>
      </c>
      <c r="O91" s="29">
        <f t="shared" si="8"/>
        <v>19</v>
      </c>
      <c r="P91" s="1"/>
      <c r="Q91" s="1"/>
      <c r="R91" s="1"/>
    </row>
    <row r="92" spans="1:18" ht="15.75" customHeight="1">
      <c r="A92" s="2">
        <v>21904715</v>
      </c>
      <c r="B92" s="21">
        <v>0</v>
      </c>
      <c r="C92" s="28">
        <f t="shared" si="0"/>
        <v>61</v>
      </c>
      <c r="D92" s="21">
        <v>0</v>
      </c>
      <c r="E92" s="28">
        <f t="shared" si="1"/>
        <v>136</v>
      </c>
      <c r="F92" s="21">
        <v>0</v>
      </c>
      <c r="G92" s="28">
        <f t="shared" si="2"/>
        <v>97</v>
      </c>
      <c r="H92" s="21">
        <v>0</v>
      </c>
      <c r="I92" s="28">
        <f t="shared" si="3"/>
        <v>141</v>
      </c>
      <c r="J92" s="3">
        <v>1.5</v>
      </c>
      <c r="K92" s="37">
        <v>147</v>
      </c>
      <c r="L92" s="21">
        <v>2.0833333333333335</v>
      </c>
      <c r="M92" s="28">
        <f t="shared" si="4"/>
        <v>108</v>
      </c>
      <c r="N92" s="29">
        <f t="shared" si="7"/>
        <v>1.298</v>
      </c>
      <c r="O92" s="29">
        <f t="shared" si="8"/>
        <v>149</v>
      </c>
      <c r="P92" s="1"/>
      <c r="Q92" s="1"/>
      <c r="R92" s="1"/>
    </row>
    <row r="93" spans="1:18" ht="15.75" customHeight="1">
      <c r="A93" s="27">
        <v>21904884</v>
      </c>
      <c r="B93" s="21">
        <v>2.75</v>
      </c>
      <c r="C93" s="28">
        <f t="shared" si="0"/>
        <v>24</v>
      </c>
      <c r="D93" s="21">
        <v>2.25</v>
      </c>
      <c r="E93" s="28">
        <f t="shared" si="1"/>
        <v>129</v>
      </c>
      <c r="F93" s="21">
        <v>3.2142857142857144</v>
      </c>
      <c r="G93" s="28">
        <f t="shared" si="2"/>
        <v>67</v>
      </c>
      <c r="H93" s="21">
        <v>4</v>
      </c>
      <c r="I93" s="28">
        <f t="shared" si="3"/>
        <v>135</v>
      </c>
      <c r="J93" s="9">
        <v>3.5</v>
      </c>
      <c r="K93" s="38">
        <v>131</v>
      </c>
      <c r="L93" s="21">
        <v>1.25</v>
      </c>
      <c r="M93" s="28">
        <f t="shared" si="4"/>
        <v>110</v>
      </c>
      <c r="N93" s="29">
        <f t="shared" si="7"/>
        <v>2.6179999999999999</v>
      </c>
      <c r="O93" s="29">
        <f t="shared" si="8"/>
        <v>125</v>
      </c>
      <c r="P93" s="1"/>
      <c r="Q93" s="1"/>
      <c r="R93" s="1"/>
    </row>
    <row r="94" spans="1:18" ht="15.75" customHeight="1">
      <c r="A94" s="2">
        <v>21904977</v>
      </c>
      <c r="B94" s="21">
        <v>2</v>
      </c>
      <c r="C94" s="28">
        <f t="shared" si="0"/>
        <v>42</v>
      </c>
      <c r="D94" s="21">
        <v>15.75</v>
      </c>
      <c r="E94" s="28">
        <f t="shared" si="1"/>
        <v>4</v>
      </c>
      <c r="F94" s="21">
        <v>8.9285714285714288</v>
      </c>
      <c r="G94" s="28">
        <f t="shared" si="2"/>
        <v>9</v>
      </c>
      <c r="H94" s="21">
        <v>16.666666666666668</v>
      </c>
      <c r="I94" s="28">
        <f t="shared" si="3"/>
        <v>3</v>
      </c>
      <c r="J94" s="3">
        <v>18</v>
      </c>
      <c r="K94" s="37">
        <v>3</v>
      </c>
      <c r="L94" s="21">
        <v>7.5</v>
      </c>
      <c r="M94" s="28">
        <f t="shared" si="4"/>
        <v>50</v>
      </c>
      <c r="N94" s="29">
        <f t="shared" si="7"/>
        <v>13.2</v>
      </c>
      <c r="O94" s="29">
        <f t="shared" si="8"/>
        <v>12</v>
      </c>
      <c r="P94" s="1"/>
      <c r="Q94" s="1"/>
      <c r="R94" s="1"/>
    </row>
    <row r="95" spans="1:18" ht="15.75" customHeight="1">
      <c r="A95" s="27">
        <v>21904998</v>
      </c>
      <c r="B95" s="21">
        <v>0</v>
      </c>
      <c r="C95" s="28">
        <f t="shared" si="0"/>
        <v>61</v>
      </c>
      <c r="D95" s="21">
        <v>5</v>
      </c>
      <c r="E95" s="28">
        <f t="shared" si="1"/>
        <v>101</v>
      </c>
      <c r="F95" s="21">
        <v>0</v>
      </c>
      <c r="G95" s="28">
        <f t="shared" si="2"/>
        <v>97</v>
      </c>
      <c r="H95" s="21">
        <v>14.666666666666666</v>
      </c>
      <c r="I95" s="28">
        <f t="shared" si="3"/>
        <v>25</v>
      </c>
      <c r="J95" s="9">
        <v>6.5</v>
      </c>
      <c r="K95" s="38">
        <v>99</v>
      </c>
      <c r="L95" s="21">
        <v>0</v>
      </c>
      <c r="M95" s="28">
        <f t="shared" si="4"/>
        <v>117</v>
      </c>
      <c r="N95" s="29">
        <f t="shared" si="7"/>
        <v>4.7030000000000003</v>
      </c>
      <c r="O95" s="29">
        <f t="shared" si="8"/>
        <v>102</v>
      </c>
      <c r="P95" s="1"/>
      <c r="Q95" s="1"/>
      <c r="R95" s="1"/>
    </row>
    <row r="96" spans="1:18" ht="15.75" customHeight="1">
      <c r="A96" s="2">
        <v>21905003</v>
      </c>
      <c r="B96" s="21">
        <v>4</v>
      </c>
      <c r="C96" s="28">
        <f t="shared" si="0"/>
        <v>6</v>
      </c>
      <c r="D96" s="21">
        <v>15.75</v>
      </c>
      <c r="E96" s="28">
        <f t="shared" si="1"/>
        <v>4</v>
      </c>
      <c r="F96" s="21">
        <v>8.2142857142857135</v>
      </c>
      <c r="G96" s="28">
        <f t="shared" si="2"/>
        <v>13</v>
      </c>
      <c r="H96" s="21">
        <v>16</v>
      </c>
      <c r="I96" s="28">
        <f t="shared" si="3"/>
        <v>11</v>
      </c>
      <c r="J96" s="3">
        <v>14</v>
      </c>
      <c r="K96" s="37">
        <v>39</v>
      </c>
      <c r="L96" s="21">
        <v>8.75</v>
      </c>
      <c r="M96" s="28">
        <f t="shared" si="4"/>
        <v>33</v>
      </c>
      <c r="N96" s="29">
        <f t="shared" si="7"/>
        <v>12.114000000000001</v>
      </c>
      <c r="O96" s="29">
        <f t="shared" si="8"/>
        <v>22</v>
      </c>
      <c r="P96" s="1"/>
      <c r="Q96" s="1"/>
      <c r="R96" s="1"/>
    </row>
    <row r="97" spans="1:18" ht="15.75" customHeight="1">
      <c r="A97" s="27">
        <v>21905143</v>
      </c>
      <c r="B97" s="21">
        <v>4.5</v>
      </c>
      <c r="C97" s="28">
        <f t="shared" si="0"/>
        <v>3</v>
      </c>
      <c r="D97" s="21">
        <v>9.75</v>
      </c>
      <c r="E97" s="28">
        <f t="shared" si="1"/>
        <v>61</v>
      </c>
      <c r="F97" s="21">
        <v>3.5714285714285716</v>
      </c>
      <c r="G97" s="28">
        <f t="shared" si="2"/>
        <v>60</v>
      </c>
      <c r="H97" s="21">
        <v>10.222222222222221</v>
      </c>
      <c r="I97" s="28">
        <f t="shared" si="3"/>
        <v>77</v>
      </c>
      <c r="J97" s="9">
        <v>11.5</v>
      </c>
      <c r="K97" s="38">
        <v>61</v>
      </c>
      <c r="L97" s="21">
        <v>7.083333333333333</v>
      </c>
      <c r="M97" s="28">
        <f t="shared" si="4"/>
        <v>56</v>
      </c>
      <c r="N97" s="29">
        <f t="shared" si="7"/>
        <v>9.1349999999999998</v>
      </c>
      <c r="O97" s="29">
        <f t="shared" si="8"/>
        <v>62</v>
      </c>
      <c r="P97" s="1"/>
      <c r="Q97" s="1"/>
      <c r="R97" s="1"/>
    </row>
    <row r="98" spans="1:18" ht="15.75" customHeight="1">
      <c r="A98" s="2">
        <v>21905157</v>
      </c>
      <c r="B98" s="21">
        <v>2.25</v>
      </c>
      <c r="C98" s="28">
        <f t="shared" si="0"/>
        <v>34</v>
      </c>
      <c r="D98" s="21">
        <v>6.25</v>
      </c>
      <c r="E98" s="28">
        <f t="shared" si="1"/>
        <v>90</v>
      </c>
      <c r="F98" s="21">
        <v>3.2142857142857144</v>
      </c>
      <c r="G98" s="28">
        <f t="shared" si="2"/>
        <v>67</v>
      </c>
      <c r="H98" s="21">
        <v>8.2222222222222214</v>
      </c>
      <c r="I98" s="28">
        <f t="shared" si="3"/>
        <v>102</v>
      </c>
      <c r="J98" s="3">
        <v>7</v>
      </c>
      <c r="K98" s="37">
        <v>96</v>
      </c>
      <c r="L98" s="21">
        <v>5</v>
      </c>
      <c r="M98" s="28">
        <f t="shared" si="4"/>
        <v>85</v>
      </c>
      <c r="N98" s="29">
        <f t="shared" si="7"/>
        <v>6.1360000000000001</v>
      </c>
      <c r="O98" s="29">
        <f t="shared" si="8"/>
        <v>91</v>
      </c>
      <c r="P98" s="1"/>
      <c r="Q98" s="1"/>
      <c r="R98" s="1"/>
    </row>
    <row r="99" spans="1:18" ht="15.75" customHeight="1">
      <c r="A99" s="27">
        <v>21905264</v>
      </c>
      <c r="B99" s="21">
        <v>2.5</v>
      </c>
      <c r="C99" s="28">
        <f t="shared" si="0"/>
        <v>28</v>
      </c>
      <c r="D99" s="21">
        <v>0.5</v>
      </c>
      <c r="E99" s="28">
        <f t="shared" si="1"/>
        <v>134</v>
      </c>
      <c r="F99" s="21">
        <v>2.8571428571428572</v>
      </c>
      <c r="G99" s="28">
        <f t="shared" si="2"/>
        <v>74</v>
      </c>
      <c r="H99" s="21">
        <v>2.8888888888888888</v>
      </c>
      <c r="I99" s="28">
        <f t="shared" si="3"/>
        <v>140</v>
      </c>
      <c r="J99" s="9">
        <v>5</v>
      </c>
      <c r="K99" s="38">
        <v>113</v>
      </c>
      <c r="L99" s="21">
        <v>0.83333333333333337</v>
      </c>
      <c r="M99" s="28">
        <f t="shared" si="4"/>
        <v>116</v>
      </c>
      <c r="N99" s="29">
        <f t="shared" si="7"/>
        <v>2.694</v>
      </c>
      <c r="O99" s="29">
        <f t="shared" si="8"/>
        <v>123</v>
      </c>
      <c r="P99" s="1"/>
      <c r="Q99" s="1"/>
      <c r="R99" s="1"/>
    </row>
    <row r="100" spans="1:18" ht="15.75" customHeight="1">
      <c r="A100" s="2">
        <v>21905342</v>
      </c>
      <c r="B100" s="21">
        <v>0</v>
      </c>
      <c r="C100" s="28">
        <f t="shared" si="0"/>
        <v>61</v>
      </c>
      <c r="D100" s="21">
        <v>16.25</v>
      </c>
      <c r="E100" s="28">
        <f t="shared" si="1"/>
        <v>3</v>
      </c>
      <c r="F100" s="21">
        <v>0</v>
      </c>
      <c r="G100" s="28">
        <f t="shared" si="2"/>
        <v>97</v>
      </c>
      <c r="H100" s="21">
        <v>16.666666666666668</v>
      </c>
      <c r="I100" s="28">
        <f t="shared" si="3"/>
        <v>3</v>
      </c>
      <c r="J100" s="3">
        <v>15</v>
      </c>
      <c r="K100" s="37">
        <v>21</v>
      </c>
      <c r="L100" s="21">
        <v>8.3333333333333339</v>
      </c>
      <c r="M100" s="28">
        <f t="shared" si="4"/>
        <v>37</v>
      </c>
      <c r="N100" s="29">
        <f t="shared" si="7"/>
        <v>12.041</v>
      </c>
      <c r="O100" s="29">
        <f t="shared" si="8"/>
        <v>24</v>
      </c>
      <c r="P100" s="1"/>
      <c r="Q100" s="1"/>
      <c r="R100" s="1"/>
    </row>
    <row r="101" spans="1:18" ht="15.75" customHeight="1">
      <c r="A101" s="27">
        <v>21905427</v>
      </c>
      <c r="B101" s="21">
        <v>0</v>
      </c>
      <c r="C101" s="28">
        <f t="shared" si="0"/>
        <v>61</v>
      </c>
      <c r="D101" s="21">
        <v>1.75</v>
      </c>
      <c r="E101" s="28">
        <f t="shared" si="1"/>
        <v>133</v>
      </c>
      <c r="F101" s="21">
        <v>0.7142857142857143</v>
      </c>
      <c r="G101" s="28">
        <f t="shared" si="2"/>
        <v>96</v>
      </c>
      <c r="H101" s="21">
        <v>8.6666666666666661</v>
      </c>
      <c r="I101" s="28">
        <f t="shared" si="3"/>
        <v>95</v>
      </c>
      <c r="J101" s="9">
        <v>4</v>
      </c>
      <c r="K101" s="38">
        <v>125</v>
      </c>
      <c r="L101" s="21">
        <v>0</v>
      </c>
      <c r="M101" s="28">
        <f t="shared" si="4"/>
        <v>117</v>
      </c>
      <c r="N101" s="29">
        <f t="shared" si="7"/>
        <v>2.7629999999999999</v>
      </c>
      <c r="O101" s="29">
        <f t="shared" si="8"/>
        <v>122</v>
      </c>
      <c r="P101" s="1"/>
      <c r="Q101" s="1"/>
      <c r="R101" s="1"/>
    </row>
    <row r="102" spans="1:18" ht="15.75" customHeight="1">
      <c r="A102" s="2">
        <v>21905533</v>
      </c>
      <c r="B102" s="21">
        <v>0</v>
      </c>
      <c r="C102" s="28">
        <f t="shared" si="0"/>
        <v>61</v>
      </c>
      <c r="D102" s="21">
        <v>7.5</v>
      </c>
      <c r="E102" s="28">
        <f t="shared" si="1"/>
        <v>79</v>
      </c>
      <c r="F102" s="21">
        <v>3.2142857142857144</v>
      </c>
      <c r="G102" s="28">
        <f t="shared" si="2"/>
        <v>67</v>
      </c>
      <c r="H102" s="21">
        <v>11.777777777777779</v>
      </c>
      <c r="I102" s="28">
        <f t="shared" si="3"/>
        <v>61</v>
      </c>
      <c r="J102" s="3">
        <v>10</v>
      </c>
      <c r="K102" s="37">
        <v>68</v>
      </c>
      <c r="L102" s="21">
        <v>7.083333333333333</v>
      </c>
      <c r="M102" s="28">
        <f t="shared" si="4"/>
        <v>56</v>
      </c>
      <c r="N102" s="29">
        <f t="shared" si="7"/>
        <v>8.5180000000000007</v>
      </c>
      <c r="O102" s="29">
        <f t="shared" si="8"/>
        <v>67</v>
      </c>
      <c r="P102" s="1"/>
      <c r="Q102" s="1"/>
      <c r="R102" s="1"/>
    </row>
    <row r="103" spans="1:18" ht="15.75" customHeight="1">
      <c r="A103" s="27">
        <v>21905613</v>
      </c>
      <c r="B103" s="21">
        <v>0</v>
      </c>
      <c r="C103" s="28">
        <f t="shared" si="0"/>
        <v>61</v>
      </c>
      <c r="D103" s="21">
        <v>5.75</v>
      </c>
      <c r="E103" s="28">
        <f t="shared" si="1"/>
        <v>94</v>
      </c>
      <c r="F103" s="21">
        <v>0</v>
      </c>
      <c r="G103" s="28">
        <f t="shared" si="2"/>
        <v>97</v>
      </c>
      <c r="H103" s="21">
        <v>10.666666666666666</v>
      </c>
      <c r="I103" s="28">
        <f t="shared" si="3"/>
        <v>70</v>
      </c>
      <c r="J103" s="9">
        <v>7</v>
      </c>
      <c r="K103" s="38">
        <v>93</v>
      </c>
      <c r="L103" s="21">
        <v>7.5</v>
      </c>
      <c r="M103" s="28">
        <f t="shared" si="4"/>
        <v>50</v>
      </c>
      <c r="N103" s="29">
        <f t="shared" si="7"/>
        <v>7.1449999999999996</v>
      </c>
      <c r="O103" s="29">
        <f t="shared" si="8"/>
        <v>82</v>
      </c>
      <c r="P103" s="1"/>
      <c r="Q103" s="1"/>
      <c r="R103" s="1"/>
    </row>
    <row r="104" spans="1:18" ht="15.75" customHeight="1">
      <c r="A104" s="2">
        <v>21905711</v>
      </c>
      <c r="B104" s="21">
        <v>2.25</v>
      </c>
      <c r="C104" s="28">
        <f t="shared" si="0"/>
        <v>34</v>
      </c>
      <c r="D104" s="21">
        <v>10.25</v>
      </c>
      <c r="E104" s="28">
        <f t="shared" si="1"/>
        <v>55</v>
      </c>
      <c r="F104" s="21">
        <v>0</v>
      </c>
      <c r="G104" s="28">
        <f t="shared" si="2"/>
        <v>97</v>
      </c>
      <c r="H104" s="21">
        <v>6.4444444444444446</v>
      </c>
      <c r="I104" s="28">
        <f t="shared" si="3"/>
        <v>124</v>
      </c>
      <c r="J104" s="3">
        <v>6.5</v>
      </c>
      <c r="K104" s="37">
        <v>101</v>
      </c>
      <c r="L104" s="21">
        <v>5</v>
      </c>
      <c r="M104" s="28">
        <f t="shared" si="4"/>
        <v>85</v>
      </c>
      <c r="N104" s="29">
        <f t="shared" si="7"/>
        <v>5.931</v>
      </c>
      <c r="O104" s="29">
        <f t="shared" si="8"/>
        <v>95</v>
      </c>
      <c r="P104" s="1"/>
      <c r="Q104" s="1"/>
      <c r="R104" s="1"/>
    </row>
    <row r="105" spans="1:18" ht="15.75" customHeight="1">
      <c r="A105" s="27">
        <v>21905824</v>
      </c>
      <c r="B105" s="21">
        <v>0</v>
      </c>
      <c r="C105" s="28">
        <f t="shared" si="0"/>
        <v>61</v>
      </c>
      <c r="D105" s="21">
        <v>2.75</v>
      </c>
      <c r="E105" s="28">
        <f t="shared" si="1"/>
        <v>123</v>
      </c>
      <c r="F105" s="21">
        <v>0</v>
      </c>
      <c r="G105" s="28">
        <f t="shared" si="2"/>
        <v>97</v>
      </c>
      <c r="H105" s="21">
        <v>7.1111111111111107</v>
      </c>
      <c r="I105" s="28">
        <f t="shared" si="3"/>
        <v>115</v>
      </c>
      <c r="J105" s="9">
        <v>3</v>
      </c>
      <c r="K105" s="38">
        <v>134</v>
      </c>
      <c r="L105" s="21">
        <v>0</v>
      </c>
      <c r="M105" s="28">
        <f t="shared" si="4"/>
        <v>117</v>
      </c>
      <c r="N105" s="29">
        <f t="shared" si="7"/>
        <v>2.254</v>
      </c>
      <c r="O105" s="29">
        <f t="shared" si="8"/>
        <v>135</v>
      </c>
      <c r="P105" s="1"/>
      <c r="Q105" s="1"/>
      <c r="R105" s="1"/>
    </row>
    <row r="106" spans="1:18" ht="15.75" customHeight="1">
      <c r="A106" s="2">
        <v>21905893</v>
      </c>
      <c r="B106" s="21">
        <v>2.5</v>
      </c>
      <c r="C106" s="28">
        <f t="shared" si="0"/>
        <v>28</v>
      </c>
      <c r="D106" s="21">
        <v>5.75</v>
      </c>
      <c r="E106" s="28">
        <f t="shared" si="1"/>
        <v>94</v>
      </c>
      <c r="F106" s="21">
        <v>2.8571428571428572</v>
      </c>
      <c r="G106" s="28">
        <f t="shared" si="2"/>
        <v>74</v>
      </c>
      <c r="H106" s="21">
        <v>9.1111111111111107</v>
      </c>
      <c r="I106" s="28">
        <f t="shared" si="3"/>
        <v>88</v>
      </c>
      <c r="J106" s="3">
        <v>8.5</v>
      </c>
      <c r="K106" s="37">
        <v>81</v>
      </c>
      <c r="L106" s="21">
        <v>4.583333333333333</v>
      </c>
      <c r="M106" s="28">
        <f t="shared" si="4"/>
        <v>88</v>
      </c>
      <c r="N106" s="29">
        <f t="shared" si="7"/>
        <v>6.5890000000000004</v>
      </c>
      <c r="O106" s="29">
        <f t="shared" si="8"/>
        <v>87</v>
      </c>
      <c r="P106" s="1"/>
      <c r="Q106" s="1"/>
      <c r="R106" s="1"/>
    </row>
    <row r="107" spans="1:18" ht="15.75" customHeight="1">
      <c r="A107" s="27">
        <v>21905898</v>
      </c>
      <c r="B107" s="21">
        <v>2.75</v>
      </c>
      <c r="C107" s="28">
        <f t="shared" si="0"/>
        <v>24</v>
      </c>
      <c r="D107" s="21">
        <v>16.75</v>
      </c>
      <c r="E107" s="28">
        <f t="shared" si="1"/>
        <v>1</v>
      </c>
      <c r="F107" s="21">
        <v>3.5714285714285716</v>
      </c>
      <c r="G107" s="28">
        <f t="shared" si="2"/>
        <v>60</v>
      </c>
      <c r="H107" s="21">
        <v>15.111111111111111</v>
      </c>
      <c r="I107" s="28">
        <f t="shared" si="3"/>
        <v>20</v>
      </c>
      <c r="J107" s="9">
        <v>17</v>
      </c>
      <c r="K107" s="38">
        <v>6</v>
      </c>
      <c r="L107" s="21">
        <v>10.833333333333334</v>
      </c>
      <c r="M107" s="28">
        <f t="shared" si="4"/>
        <v>9</v>
      </c>
      <c r="N107" s="29">
        <f t="shared" si="7"/>
        <v>13.707000000000001</v>
      </c>
      <c r="O107" s="29">
        <f t="shared" si="8"/>
        <v>5</v>
      </c>
      <c r="P107" s="1"/>
      <c r="Q107" s="1"/>
      <c r="R107" s="1"/>
    </row>
    <row r="108" spans="1:18" ht="15.75" customHeight="1">
      <c r="A108" s="2">
        <v>21906179</v>
      </c>
      <c r="B108" s="21">
        <v>0</v>
      </c>
      <c r="C108" s="28">
        <f t="shared" si="0"/>
        <v>61</v>
      </c>
      <c r="D108" s="21">
        <v>12</v>
      </c>
      <c r="E108" s="28">
        <f t="shared" si="1"/>
        <v>36</v>
      </c>
      <c r="F108" s="21">
        <v>0</v>
      </c>
      <c r="G108" s="28">
        <f t="shared" si="2"/>
        <v>97</v>
      </c>
      <c r="H108" s="21">
        <v>13.555555555555555</v>
      </c>
      <c r="I108" s="28">
        <f t="shared" si="3"/>
        <v>41</v>
      </c>
      <c r="J108" s="3">
        <v>14.5</v>
      </c>
      <c r="K108" s="37">
        <v>28</v>
      </c>
      <c r="L108" s="21">
        <v>10</v>
      </c>
      <c r="M108" s="28">
        <f t="shared" si="4"/>
        <v>18</v>
      </c>
      <c r="N108" s="29">
        <f t="shared" si="7"/>
        <v>11.688000000000001</v>
      </c>
      <c r="O108" s="29">
        <f t="shared" si="8"/>
        <v>29</v>
      </c>
      <c r="P108" s="1"/>
      <c r="Q108" s="1"/>
      <c r="R108" s="1"/>
    </row>
    <row r="109" spans="1:18" ht="15.75" customHeight="1">
      <c r="A109" s="27">
        <v>21906250</v>
      </c>
      <c r="B109" s="21">
        <v>3</v>
      </c>
      <c r="C109" s="28">
        <f t="shared" si="0"/>
        <v>20</v>
      </c>
      <c r="D109" s="21">
        <v>11.25</v>
      </c>
      <c r="E109" s="28">
        <f t="shared" si="1"/>
        <v>44</v>
      </c>
      <c r="F109" s="21">
        <v>5.3571428571428568</v>
      </c>
      <c r="G109" s="28">
        <f t="shared" si="2"/>
        <v>38</v>
      </c>
      <c r="H109" s="21">
        <v>12</v>
      </c>
      <c r="I109" s="28">
        <f t="shared" si="3"/>
        <v>57</v>
      </c>
      <c r="J109" s="9">
        <v>10</v>
      </c>
      <c r="K109" s="38">
        <v>71</v>
      </c>
      <c r="L109" s="21">
        <v>6.25</v>
      </c>
      <c r="M109" s="28">
        <f t="shared" si="4"/>
        <v>67</v>
      </c>
      <c r="N109" s="29">
        <f t="shared" si="7"/>
        <v>8.7080000000000002</v>
      </c>
      <c r="O109" s="29">
        <f t="shared" si="8"/>
        <v>66</v>
      </c>
      <c r="P109" s="1"/>
      <c r="Q109" s="1"/>
      <c r="R109" s="1"/>
    </row>
    <row r="110" spans="1:18" ht="15.75" customHeight="1">
      <c r="A110" s="2">
        <v>21906294</v>
      </c>
      <c r="B110" s="21">
        <v>0</v>
      </c>
      <c r="C110" s="28">
        <f t="shared" si="0"/>
        <v>61</v>
      </c>
      <c r="D110" s="21">
        <v>2.75</v>
      </c>
      <c r="E110" s="28">
        <f t="shared" si="1"/>
        <v>123</v>
      </c>
      <c r="F110" s="21">
        <v>2.5</v>
      </c>
      <c r="G110" s="28">
        <f t="shared" si="2"/>
        <v>80</v>
      </c>
      <c r="H110" s="21">
        <v>4.666666666666667</v>
      </c>
      <c r="I110" s="28">
        <f t="shared" si="3"/>
        <v>133</v>
      </c>
      <c r="J110" s="3">
        <v>2</v>
      </c>
      <c r="K110" s="37">
        <v>144</v>
      </c>
      <c r="L110" s="21">
        <v>0</v>
      </c>
      <c r="M110" s="28">
        <f t="shared" si="4"/>
        <v>117</v>
      </c>
      <c r="N110" s="29">
        <f t="shared" si="7"/>
        <v>1.681</v>
      </c>
      <c r="O110" s="29">
        <f t="shared" si="8"/>
        <v>147</v>
      </c>
      <c r="P110" s="1"/>
      <c r="Q110" s="1"/>
      <c r="R110" s="1"/>
    </row>
    <row r="111" spans="1:18" ht="15.75" customHeight="1">
      <c r="A111" s="27">
        <v>21906390</v>
      </c>
      <c r="B111" s="21">
        <v>3.75</v>
      </c>
      <c r="C111" s="28">
        <f t="shared" si="0"/>
        <v>11</v>
      </c>
      <c r="D111" s="21">
        <v>5.25</v>
      </c>
      <c r="E111" s="28">
        <f t="shared" si="1"/>
        <v>99</v>
      </c>
      <c r="F111" s="21">
        <v>8.2142857142857135</v>
      </c>
      <c r="G111" s="28">
        <f t="shared" si="2"/>
        <v>13</v>
      </c>
      <c r="H111" s="21">
        <v>9.1111111111111107</v>
      </c>
      <c r="I111" s="28">
        <f t="shared" si="3"/>
        <v>88</v>
      </c>
      <c r="J111" s="9">
        <v>5.5</v>
      </c>
      <c r="K111" s="38">
        <v>107</v>
      </c>
      <c r="L111" s="21">
        <v>3.3333333333333335</v>
      </c>
      <c r="M111" s="28">
        <f t="shared" si="4"/>
        <v>99</v>
      </c>
      <c r="N111" s="29">
        <f t="shared" si="7"/>
        <v>5.2569999999999997</v>
      </c>
      <c r="O111" s="29">
        <f t="shared" si="8"/>
        <v>98</v>
      </c>
      <c r="P111" s="1"/>
      <c r="Q111" s="1"/>
      <c r="R111" s="1"/>
    </row>
    <row r="112" spans="1:18" ht="15.75" customHeight="1">
      <c r="A112" s="2">
        <v>21906447</v>
      </c>
      <c r="B112" s="21">
        <v>0</v>
      </c>
      <c r="C112" s="28">
        <f t="shared" si="0"/>
        <v>61</v>
      </c>
      <c r="D112" s="21">
        <v>14</v>
      </c>
      <c r="E112" s="28">
        <f t="shared" si="1"/>
        <v>22</v>
      </c>
      <c r="F112" s="21">
        <v>4.2857142857142856</v>
      </c>
      <c r="G112" s="28">
        <f t="shared" si="2"/>
        <v>47</v>
      </c>
      <c r="H112" s="21">
        <v>14.222222222222221</v>
      </c>
      <c r="I112" s="28">
        <f t="shared" si="3"/>
        <v>30</v>
      </c>
      <c r="J112" s="3">
        <v>12</v>
      </c>
      <c r="K112" s="37">
        <v>55</v>
      </c>
      <c r="L112" s="21">
        <v>7.916666666666667</v>
      </c>
      <c r="M112" s="28">
        <f t="shared" si="4"/>
        <v>44</v>
      </c>
      <c r="N112" s="29">
        <f t="shared" si="7"/>
        <v>10.475</v>
      </c>
      <c r="O112" s="29">
        <f t="shared" si="8"/>
        <v>42</v>
      </c>
      <c r="P112" s="1"/>
      <c r="Q112" s="1"/>
      <c r="R112" s="1"/>
    </row>
    <row r="113" spans="1:18" ht="15.75" customHeight="1">
      <c r="A113" s="27">
        <v>21906635</v>
      </c>
      <c r="B113" s="21">
        <v>0</v>
      </c>
      <c r="C113" s="28">
        <f t="shared" si="0"/>
        <v>61</v>
      </c>
      <c r="D113" s="21">
        <v>0</v>
      </c>
      <c r="E113" s="28">
        <f t="shared" si="1"/>
        <v>136</v>
      </c>
      <c r="F113" s="21">
        <v>0</v>
      </c>
      <c r="G113" s="28">
        <f t="shared" si="2"/>
        <v>97</v>
      </c>
      <c r="H113" s="21">
        <v>3.7777777777777777</v>
      </c>
      <c r="I113" s="28">
        <f t="shared" si="3"/>
        <v>136</v>
      </c>
      <c r="J113" s="9">
        <v>3.5</v>
      </c>
      <c r="K113" s="38">
        <v>126</v>
      </c>
      <c r="L113" s="21">
        <v>1.25</v>
      </c>
      <c r="M113" s="28">
        <f t="shared" si="4"/>
        <v>110</v>
      </c>
      <c r="N113" s="29">
        <f t="shared" si="7"/>
        <v>2.214</v>
      </c>
      <c r="O113" s="29">
        <f t="shared" si="8"/>
        <v>136</v>
      </c>
      <c r="P113" s="1"/>
      <c r="Q113" s="1"/>
      <c r="R113" s="1"/>
    </row>
    <row r="114" spans="1:18" ht="15.75" customHeight="1">
      <c r="A114" s="2">
        <v>21906717</v>
      </c>
      <c r="B114" s="21">
        <v>0</v>
      </c>
      <c r="C114" s="28">
        <f t="shared" si="0"/>
        <v>61</v>
      </c>
      <c r="D114" s="21">
        <v>3.75</v>
      </c>
      <c r="E114" s="28">
        <f t="shared" si="1"/>
        <v>115</v>
      </c>
      <c r="F114" s="21">
        <v>0</v>
      </c>
      <c r="G114" s="28">
        <f t="shared" si="2"/>
        <v>97</v>
      </c>
      <c r="H114" s="21">
        <v>6</v>
      </c>
      <c r="I114" s="28">
        <f t="shared" si="3"/>
        <v>127</v>
      </c>
      <c r="J114" s="3">
        <v>2</v>
      </c>
      <c r="K114" s="37">
        <v>143</v>
      </c>
      <c r="L114" s="21">
        <v>0</v>
      </c>
      <c r="M114" s="28">
        <f t="shared" si="4"/>
        <v>117</v>
      </c>
      <c r="N114" s="29">
        <f t="shared" si="7"/>
        <v>1.833</v>
      </c>
      <c r="O114" s="29">
        <f t="shared" si="8"/>
        <v>143</v>
      </c>
      <c r="P114" s="1"/>
      <c r="Q114" s="1"/>
      <c r="R114" s="1"/>
    </row>
    <row r="115" spans="1:18" ht="15.75" customHeight="1">
      <c r="A115" s="27">
        <v>21906728</v>
      </c>
      <c r="B115" s="21">
        <v>3.5</v>
      </c>
      <c r="C115" s="28">
        <f t="shared" si="0"/>
        <v>14</v>
      </c>
      <c r="D115" s="21">
        <v>9</v>
      </c>
      <c r="E115" s="28">
        <f t="shared" si="1"/>
        <v>66</v>
      </c>
      <c r="F115" s="21">
        <v>5.3571428571428568</v>
      </c>
      <c r="G115" s="28">
        <f t="shared" si="2"/>
        <v>38</v>
      </c>
      <c r="H115" s="21">
        <v>8.2222222222222214</v>
      </c>
      <c r="I115" s="28">
        <f t="shared" si="3"/>
        <v>102</v>
      </c>
      <c r="J115" s="9">
        <v>14</v>
      </c>
      <c r="K115" s="38">
        <v>35</v>
      </c>
      <c r="L115" s="21">
        <v>7.5</v>
      </c>
      <c r="M115" s="28">
        <f t="shared" si="4"/>
        <v>50</v>
      </c>
      <c r="N115" s="29">
        <f t="shared" si="7"/>
        <v>9.9290000000000003</v>
      </c>
      <c r="O115" s="29">
        <f t="shared" si="8"/>
        <v>51</v>
      </c>
      <c r="P115" s="1"/>
      <c r="Q115" s="1"/>
      <c r="R115" s="1"/>
    </row>
    <row r="116" spans="1:18" ht="15.75" customHeight="1">
      <c r="A116" s="2">
        <v>21906732</v>
      </c>
      <c r="B116" s="21">
        <v>4</v>
      </c>
      <c r="C116" s="28">
        <f t="shared" si="0"/>
        <v>6</v>
      </c>
      <c r="D116" s="21">
        <v>8.25</v>
      </c>
      <c r="E116" s="28">
        <f t="shared" si="1"/>
        <v>73</v>
      </c>
      <c r="F116" s="21">
        <v>1.0714285714285714</v>
      </c>
      <c r="G116" s="28">
        <f t="shared" si="2"/>
        <v>93</v>
      </c>
      <c r="H116" s="21">
        <v>8.8888888888888893</v>
      </c>
      <c r="I116" s="28">
        <f t="shared" si="3"/>
        <v>92</v>
      </c>
      <c r="J116" s="3">
        <v>6.5</v>
      </c>
      <c r="K116" s="37">
        <v>98</v>
      </c>
      <c r="L116" s="21">
        <v>1.25</v>
      </c>
      <c r="M116" s="28">
        <f t="shared" si="4"/>
        <v>110</v>
      </c>
      <c r="N116" s="29">
        <f t="shared" si="7"/>
        <v>4.7889999999999997</v>
      </c>
      <c r="O116" s="29">
        <f t="shared" si="8"/>
        <v>101</v>
      </c>
      <c r="P116" s="1"/>
      <c r="Q116" s="1"/>
      <c r="R116" s="1"/>
    </row>
    <row r="117" spans="1:18" ht="15.75" customHeight="1">
      <c r="A117" s="27">
        <v>21907084</v>
      </c>
      <c r="B117" s="21">
        <v>0</v>
      </c>
      <c r="C117" s="28">
        <f t="shared" si="0"/>
        <v>61</v>
      </c>
      <c r="D117" s="21">
        <v>0</v>
      </c>
      <c r="E117" s="28">
        <f t="shared" si="1"/>
        <v>136</v>
      </c>
      <c r="F117" s="21">
        <v>0</v>
      </c>
      <c r="G117" s="28">
        <f t="shared" si="2"/>
        <v>97</v>
      </c>
      <c r="H117" s="21">
        <v>7.7777777777777777</v>
      </c>
      <c r="I117" s="28">
        <f t="shared" si="3"/>
        <v>106</v>
      </c>
      <c r="J117" s="9">
        <v>8</v>
      </c>
      <c r="K117" s="38">
        <v>86</v>
      </c>
      <c r="L117" s="21">
        <v>3.3333333333333335</v>
      </c>
      <c r="M117" s="28">
        <f t="shared" si="4"/>
        <v>99</v>
      </c>
      <c r="N117" s="29">
        <f t="shared" si="7"/>
        <v>5.1210000000000004</v>
      </c>
      <c r="O117" s="29">
        <f t="shared" si="8"/>
        <v>99</v>
      </c>
      <c r="P117" s="1"/>
      <c r="Q117" s="1"/>
      <c r="R117" s="1"/>
    </row>
    <row r="118" spans="1:18" ht="15.75" customHeight="1">
      <c r="A118" s="2">
        <v>21907106</v>
      </c>
      <c r="B118" s="21">
        <v>0</v>
      </c>
      <c r="C118" s="28">
        <f t="shared" si="0"/>
        <v>61</v>
      </c>
      <c r="D118" s="21">
        <v>14.75</v>
      </c>
      <c r="E118" s="28">
        <f t="shared" si="1"/>
        <v>13</v>
      </c>
      <c r="F118" s="21">
        <v>7.5</v>
      </c>
      <c r="G118" s="28">
        <f t="shared" si="2"/>
        <v>19</v>
      </c>
      <c r="H118" s="21">
        <v>15.555555555555555</v>
      </c>
      <c r="I118" s="28">
        <f t="shared" si="3"/>
        <v>14</v>
      </c>
      <c r="J118" s="3">
        <v>13.5</v>
      </c>
      <c r="K118" s="37">
        <v>42</v>
      </c>
      <c r="L118" s="21">
        <v>9.5833333333333339</v>
      </c>
      <c r="M118" s="28">
        <f t="shared" si="4"/>
        <v>25</v>
      </c>
      <c r="N118" s="29">
        <f t="shared" si="7"/>
        <v>12.000999999999999</v>
      </c>
      <c r="O118" s="29">
        <f t="shared" si="8"/>
        <v>26</v>
      </c>
      <c r="P118" s="1"/>
      <c r="Q118" s="1"/>
      <c r="R118" s="1"/>
    </row>
    <row r="119" spans="1:18" ht="15.75" customHeight="1">
      <c r="A119" s="27">
        <v>21907431</v>
      </c>
      <c r="B119" s="21">
        <v>2.25</v>
      </c>
      <c r="C119" s="28">
        <f t="shared" si="0"/>
        <v>34</v>
      </c>
      <c r="D119" s="21">
        <v>11.75</v>
      </c>
      <c r="E119" s="28">
        <f t="shared" si="1"/>
        <v>41</v>
      </c>
      <c r="F119" s="21">
        <v>3.9285714285714284</v>
      </c>
      <c r="G119" s="28">
        <f t="shared" si="2"/>
        <v>55</v>
      </c>
      <c r="H119" s="21">
        <v>13.555555555555555</v>
      </c>
      <c r="I119" s="28">
        <f t="shared" si="3"/>
        <v>41</v>
      </c>
      <c r="J119" s="9">
        <v>15</v>
      </c>
      <c r="K119" s="38">
        <v>20</v>
      </c>
      <c r="L119" s="21">
        <v>10.416666666666666</v>
      </c>
      <c r="M119" s="28">
        <f t="shared" si="4"/>
        <v>12</v>
      </c>
      <c r="N119" s="29">
        <f t="shared" si="7"/>
        <v>12.202</v>
      </c>
      <c r="O119" s="29">
        <f t="shared" si="8"/>
        <v>17</v>
      </c>
      <c r="P119" s="1"/>
      <c r="Q119" s="1"/>
      <c r="R119" s="1"/>
    </row>
    <row r="120" spans="1:18" ht="15.75" customHeight="1">
      <c r="A120" s="2">
        <v>21907465</v>
      </c>
      <c r="B120" s="21">
        <v>0</v>
      </c>
      <c r="C120" s="28">
        <f t="shared" si="0"/>
        <v>61</v>
      </c>
      <c r="D120" s="21">
        <v>7</v>
      </c>
      <c r="E120" s="28">
        <f t="shared" si="1"/>
        <v>85</v>
      </c>
      <c r="F120" s="21">
        <v>2.1428571428571428</v>
      </c>
      <c r="G120" s="28">
        <f t="shared" si="2"/>
        <v>82</v>
      </c>
      <c r="H120" s="21">
        <v>9.1111111111111107</v>
      </c>
      <c r="I120" s="28">
        <f t="shared" si="3"/>
        <v>88</v>
      </c>
      <c r="J120" s="3">
        <v>6</v>
      </c>
      <c r="K120" s="37">
        <v>103</v>
      </c>
      <c r="L120" s="21">
        <v>0</v>
      </c>
      <c r="M120" s="28">
        <f t="shared" si="4"/>
        <v>117</v>
      </c>
      <c r="N120" s="29">
        <f t="shared" si="7"/>
        <v>4.0640000000000001</v>
      </c>
      <c r="O120" s="29">
        <f t="shared" si="8"/>
        <v>109</v>
      </c>
      <c r="P120" s="1"/>
      <c r="Q120" s="1"/>
      <c r="R120" s="1"/>
    </row>
    <row r="121" spans="1:18" ht="15.75" customHeight="1">
      <c r="A121" s="27">
        <v>21907549</v>
      </c>
      <c r="B121" s="21">
        <v>0</v>
      </c>
      <c r="C121" s="28">
        <f t="shared" si="0"/>
        <v>61</v>
      </c>
      <c r="D121" s="21">
        <v>3.5</v>
      </c>
      <c r="E121" s="28">
        <f t="shared" si="1"/>
        <v>117</v>
      </c>
      <c r="F121" s="21">
        <v>5</v>
      </c>
      <c r="G121" s="28">
        <f t="shared" si="2"/>
        <v>42</v>
      </c>
      <c r="H121" s="21">
        <v>4.8888888888888893</v>
      </c>
      <c r="I121" s="28">
        <f t="shared" si="3"/>
        <v>131</v>
      </c>
      <c r="J121" s="9">
        <v>4.5</v>
      </c>
      <c r="K121" s="38">
        <v>116</v>
      </c>
      <c r="L121" s="21">
        <v>1.25</v>
      </c>
      <c r="M121" s="28">
        <f t="shared" si="4"/>
        <v>110</v>
      </c>
      <c r="N121" s="29">
        <f t="shared" si="7"/>
        <v>3.2429999999999999</v>
      </c>
      <c r="O121" s="29">
        <f t="shared" si="8"/>
        <v>115</v>
      </c>
      <c r="P121" s="1"/>
      <c r="Q121" s="1"/>
      <c r="R121" s="1"/>
    </row>
    <row r="122" spans="1:18" ht="15.75" customHeight="1">
      <c r="A122" s="2">
        <v>21907778</v>
      </c>
      <c r="B122" s="21">
        <v>1.5</v>
      </c>
      <c r="C122" s="28">
        <f t="shared" si="0"/>
        <v>53</v>
      </c>
      <c r="D122" s="21">
        <v>12</v>
      </c>
      <c r="E122" s="28">
        <f t="shared" si="1"/>
        <v>36</v>
      </c>
      <c r="F122" s="21">
        <v>2.8571428571428572</v>
      </c>
      <c r="G122" s="28">
        <f t="shared" si="2"/>
        <v>74</v>
      </c>
      <c r="H122" s="21">
        <v>15.333333333333334</v>
      </c>
      <c r="I122" s="28">
        <f t="shared" si="3"/>
        <v>16</v>
      </c>
      <c r="J122" s="3">
        <v>14.5</v>
      </c>
      <c r="K122" s="37">
        <v>29</v>
      </c>
      <c r="L122" s="21">
        <v>6.25</v>
      </c>
      <c r="M122" s="28">
        <f t="shared" si="4"/>
        <v>67</v>
      </c>
      <c r="N122" s="29">
        <f t="shared" si="7"/>
        <v>10.708</v>
      </c>
      <c r="O122" s="29">
        <f t="shared" si="8"/>
        <v>40</v>
      </c>
      <c r="P122" s="1"/>
      <c r="Q122" s="1"/>
      <c r="R122" s="1"/>
    </row>
    <row r="123" spans="1:18" ht="15.75" customHeight="1">
      <c r="A123" s="27">
        <v>21907970</v>
      </c>
      <c r="B123" s="21">
        <v>0</v>
      </c>
      <c r="C123" s="28">
        <f t="shared" si="0"/>
        <v>61</v>
      </c>
      <c r="D123" s="21">
        <v>11</v>
      </c>
      <c r="E123" s="28">
        <f t="shared" si="1"/>
        <v>46</v>
      </c>
      <c r="F123" s="21">
        <v>4.6428571428571432</v>
      </c>
      <c r="G123" s="28">
        <f t="shared" si="2"/>
        <v>44</v>
      </c>
      <c r="H123" s="21">
        <v>10.888888888888889</v>
      </c>
      <c r="I123" s="28">
        <f t="shared" si="3"/>
        <v>69</v>
      </c>
      <c r="J123" s="9">
        <v>14</v>
      </c>
      <c r="K123" s="38">
        <v>32</v>
      </c>
      <c r="L123" s="21">
        <v>9.5833333333333339</v>
      </c>
      <c r="M123" s="28">
        <f t="shared" si="4"/>
        <v>25</v>
      </c>
      <c r="N123" s="29">
        <f t="shared" si="7"/>
        <v>11.122999999999999</v>
      </c>
      <c r="O123" s="29">
        <f t="shared" si="8"/>
        <v>33</v>
      </c>
      <c r="P123" s="1"/>
      <c r="Q123" s="1"/>
      <c r="R123" s="1"/>
    </row>
    <row r="124" spans="1:18" ht="15.75" customHeight="1">
      <c r="A124" s="2">
        <v>21907995</v>
      </c>
      <c r="B124" s="21">
        <v>3.5</v>
      </c>
      <c r="C124" s="28">
        <f t="shared" si="0"/>
        <v>14</v>
      </c>
      <c r="D124" s="21">
        <v>11.25</v>
      </c>
      <c r="E124" s="28">
        <f t="shared" si="1"/>
        <v>44</v>
      </c>
      <c r="F124" s="21">
        <v>4.6428571428571432</v>
      </c>
      <c r="G124" s="28">
        <f t="shared" si="2"/>
        <v>44</v>
      </c>
      <c r="H124" s="21">
        <v>9.5555555555555554</v>
      </c>
      <c r="I124" s="28">
        <f t="shared" si="3"/>
        <v>85</v>
      </c>
      <c r="J124" s="3">
        <v>9.5</v>
      </c>
      <c r="K124" s="37">
        <v>75</v>
      </c>
      <c r="L124" s="21">
        <v>6.25</v>
      </c>
      <c r="M124" s="28">
        <f t="shared" si="4"/>
        <v>67</v>
      </c>
      <c r="N124" s="29">
        <f t="shared" si="7"/>
        <v>8.1839999999999993</v>
      </c>
      <c r="O124" s="29">
        <f t="shared" si="8"/>
        <v>70</v>
      </c>
      <c r="P124" s="1"/>
      <c r="Q124" s="1"/>
      <c r="R124" s="1"/>
    </row>
    <row r="125" spans="1:18" ht="15.75" customHeight="1">
      <c r="A125" s="27">
        <v>21908083</v>
      </c>
      <c r="B125" s="21">
        <v>0</v>
      </c>
      <c r="C125" s="28">
        <f t="shared" si="0"/>
        <v>61</v>
      </c>
      <c r="D125" s="21">
        <v>8</v>
      </c>
      <c r="E125" s="28">
        <f t="shared" si="1"/>
        <v>74</v>
      </c>
      <c r="F125" s="21">
        <v>6.4285714285714288</v>
      </c>
      <c r="G125" s="28">
        <f t="shared" si="2"/>
        <v>25</v>
      </c>
      <c r="H125" s="21">
        <v>8.4444444444444446</v>
      </c>
      <c r="I125" s="28">
        <f t="shared" si="3"/>
        <v>100</v>
      </c>
      <c r="J125" s="9">
        <v>8.5</v>
      </c>
      <c r="K125" s="38">
        <v>84</v>
      </c>
      <c r="L125" s="21">
        <v>5.416666666666667</v>
      </c>
      <c r="M125" s="28">
        <f t="shared" si="4"/>
        <v>82</v>
      </c>
      <c r="N125" s="29">
        <f t="shared" si="7"/>
        <v>7.1189999999999998</v>
      </c>
      <c r="O125" s="29">
        <f t="shared" si="8"/>
        <v>83</v>
      </c>
      <c r="P125" s="1"/>
      <c r="Q125" s="1"/>
      <c r="R125" s="1"/>
    </row>
    <row r="126" spans="1:18" ht="15.75" customHeight="1">
      <c r="A126" s="2">
        <v>21908096</v>
      </c>
      <c r="B126" s="21">
        <v>1</v>
      </c>
      <c r="C126" s="28">
        <f t="shared" si="0"/>
        <v>57</v>
      </c>
      <c r="D126" s="21">
        <v>12.5</v>
      </c>
      <c r="E126" s="28">
        <f t="shared" si="1"/>
        <v>33</v>
      </c>
      <c r="F126" s="21">
        <v>2.1428571428571428</v>
      </c>
      <c r="G126" s="28">
        <f t="shared" si="2"/>
        <v>82</v>
      </c>
      <c r="H126" s="21">
        <v>12.222222222222221</v>
      </c>
      <c r="I126" s="28">
        <f t="shared" si="3"/>
        <v>56</v>
      </c>
      <c r="J126" s="3">
        <v>14</v>
      </c>
      <c r="K126" s="37">
        <v>37</v>
      </c>
      <c r="L126" s="21">
        <v>7.083333333333333</v>
      </c>
      <c r="M126" s="28">
        <f t="shared" si="4"/>
        <v>56</v>
      </c>
      <c r="N126" s="29">
        <f t="shared" si="7"/>
        <v>10.428000000000001</v>
      </c>
      <c r="O126" s="29">
        <f t="shared" si="8"/>
        <v>44</v>
      </c>
      <c r="P126" s="1"/>
      <c r="Q126" s="1"/>
      <c r="R126" s="1"/>
    </row>
    <row r="127" spans="1:18" ht="15.75" customHeight="1">
      <c r="A127" s="27">
        <v>21908129</v>
      </c>
      <c r="B127" s="21">
        <v>4</v>
      </c>
      <c r="C127" s="28">
        <f t="shared" si="0"/>
        <v>6</v>
      </c>
      <c r="D127" s="21">
        <v>3.25</v>
      </c>
      <c r="E127" s="28">
        <f t="shared" si="1"/>
        <v>119</v>
      </c>
      <c r="F127" s="21">
        <v>1.7857142857142858</v>
      </c>
      <c r="G127" s="28">
        <f t="shared" si="2"/>
        <v>87</v>
      </c>
      <c r="H127" s="21">
        <v>3.3333333333333335</v>
      </c>
      <c r="I127" s="28">
        <f t="shared" si="3"/>
        <v>138</v>
      </c>
      <c r="J127" s="9">
        <v>2</v>
      </c>
      <c r="K127" s="38">
        <v>145</v>
      </c>
      <c r="L127" s="21">
        <v>2.5</v>
      </c>
      <c r="M127" s="28">
        <f t="shared" si="4"/>
        <v>107</v>
      </c>
      <c r="N127" s="29">
        <f t="shared" si="7"/>
        <v>2.4830000000000001</v>
      </c>
      <c r="O127" s="29">
        <f t="shared" si="8"/>
        <v>132</v>
      </c>
      <c r="P127" s="1"/>
      <c r="Q127" s="1"/>
      <c r="R127" s="1"/>
    </row>
    <row r="128" spans="1:18" ht="15.75" customHeight="1">
      <c r="A128" s="2">
        <v>21908299</v>
      </c>
      <c r="B128" s="21">
        <v>0</v>
      </c>
      <c r="C128" s="28">
        <f t="shared" si="0"/>
        <v>61</v>
      </c>
      <c r="D128" s="21">
        <v>0</v>
      </c>
      <c r="E128" s="28">
        <f t="shared" si="1"/>
        <v>136</v>
      </c>
      <c r="F128" s="21">
        <v>0</v>
      </c>
      <c r="G128" s="28">
        <f t="shared" si="2"/>
        <v>97</v>
      </c>
      <c r="H128" s="21">
        <v>5.1111111111111107</v>
      </c>
      <c r="I128" s="28">
        <f t="shared" si="3"/>
        <v>130</v>
      </c>
      <c r="J128" s="3">
        <v>3.5</v>
      </c>
      <c r="K128" s="37">
        <v>130</v>
      </c>
      <c r="L128" s="21">
        <v>1.25</v>
      </c>
      <c r="M128" s="28">
        <f t="shared" si="4"/>
        <v>110</v>
      </c>
      <c r="N128" s="29">
        <f t="shared" si="7"/>
        <v>2.3879999999999999</v>
      </c>
      <c r="O128" s="29">
        <f t="shared" si="8"/>
        <v>134</v>
      </c>
      <c r="P128" s="1"/>
      <c r="Q128" s="1"/>
      <c r="R128" s="1"/>
    </row>
    <row r="129" spans="1:18" ht="15.75" customHeight="1">
      <c r="A129" s="27">
        <v>21908731</v>
      </c>
      <c r="B129" s="21">
        <v>0</v>
      </c>
      <c r="C129" s="28">
        <f t="shared" si="0"/>
        <v>61</v>
      </c>
      <c r="D129" s="21">
        <v>2</v>
      </c>
      <c r="E129" s="28">
        <f t="shared" si="1"/>
        <v>132</v>
      </c>
      <c r="F129" s="21">
        <v>1.7857142857142858</v>
      </c>
      <c r="G129" s="28">
        <f t="shared" si="2"/>
        <v>87</v>
      </c>
      <c r="H129" s="21">
        <v>3.7777777777777777</v>
      </c>
      <c r="I129" s="28">
        <f t="shared" si="3"/>
        <v>136</v>
      </c>
      <c r="J129" s="9">
        <v>3.5</v>
      </c>
      <c r="K129" s="38">
        <v>128</v>
      </c>
      <c r="L129" s="21">
        <v>0</v>
      </c>
      <c r="M129" s="28">
        <f t="shared" si="4"/>
        <v>117</v>
      </c>
      <c r="N129" s="29">
        <f t="shared" si="7"/>
        <v>2.012</v>
      </c>
      <c r="O129" s="29">
        <f t="shared" si="8"/>
        <v>138</v>
      </c>
      <c r="P129" s="1"/>
      <c r="Q129" s="1"/>
      <c r="R129" s="1"/>
    </row>
    <row r="130" spans="1:18" ht="15.75" customHeight="1">
      <c r="A130" s="2">
        <v>21908932</v>
      </c>
      <c r="B130" s="21">
        <v>0</v>
      </c>
      <c r="C130" s="28">
        <f t="shared" si="0"/>
        <v>61</v>
      </c>
      <c r="D130" s="21">
        <v>11</v>
      </c>
      <c r="E130" s="28">
        <f t="shared" si="1"/>
        <v>46</v>
      </c>
      <c r="F130" s="21">
        <v>8.9285714285714288</v>
      </c>
      <c r="G130" s="28">
        <f t="shared" si="2"/>
        <v>9</v>
      </c>
      <c r="H130" s="21">
        <v>14.444444444444445</v>
      </c>
      <c r="I130" s="28">
        <f t="shared" si="3"/>
        <v>27</v>
      </c>
      <c r="J130" s="3">
        <v>11.5</v>
      </c>
      <c r="K130" s="37">
        <v>59</v>
      </c>
      <c r="L130" s="21">
        <v>10</v>
      </c>
      <c r="M130" s="28">
        <f t="shared" si="4"/>
        <v>18</v>
      </c>
      <c r="N130" s="29">
        <f t="shared" si="7"/>
        <v>11.019</v>
      </c>
      <c r="O130" s="29">
        <f t="shared" si="8"/>
        <v>35</v>
      </c>
      <c r="P130" s="1"/>
      <c r="Q130" s="1"/>
      <c r="R130" s="1"/>
    </row>
    <row r="131" spans="1:18" ht="15.75" customHeight="1">
      <c r="A131" s="27">
        <v>21908940</v>
      </c>
      <c r="B131" s="21">
        <v>0</v>
      </c>
      <c r="C131" s="28">
        <f t="shared" si="0"/>
        <v>61</v>
      </c>
      <c r="D131" s="21">
        <v>7.25</v>
      </c>
      <c r="E131" s="28">
        <f t="shared" si="1"/>
        <v>81</v>
      </c>
      <c r="F131" s="21">
        <v>5.7142857142857144</v>
      </c>
      <c r="G131" s="28">
        <f t="shared" si="2"/>
        <v>32</v>
      </c>
      <c r="H131" s="21">
        <v>9.5555555555555554</v>
      </c>
      <c r="I131" s="28">
        <f t="shared" si="3"/>
        <v>85</v>
      </c>
      <c r="J131" s="9">
        <v>9</v>
      </c>
      <c r="K131" s="38">
        <v>77</v>
      </c>
      <c r="L131" s="21">
        <v>4.166666666666667</v>
      </c>
      <c r="M131" s="28">
        <f t="shared" si="4"/>
        <v>92</v>
      </c>
      <c r="N131" s="29">
        <f t="shared" si="7"/>
        <v>6.8959999999999999</v>
      </c>
      <c r="O131" s="29">
        <f t="shared" si="8"/>
        <v>86</v>
      </c>
      <c r="P131" s="1"/>
      <c r="Q131" s="1"/>
      <c r="R131" s="1"/>
    </row>
    <row r="132" spans="1:18" ht="15.75" customHeight="1">
      <c r="A132" s="2">
        <v>21908958</v>
      </c>
      <c r="B132" s="21">
        <v>0</v>
      </c>
      <c r="C132" s="28">
        <f t="shared" si="0"/>
        <v>61</v>
      </c>
      <c r="D132" s="21">
        <v>7.25</v>
      </c>
      <c r="E132" s="28">
        <f t="shared" si="1"/>
        <v>81</v>
      </c>
      <c r="F132" s="21">
        <v>5</v>
      </c>
      <c r="G132" s="28">
        <f t="shared" si="2"/>
        <v>42</v>
      </c>
      <c r="H132" s="21">
        <v>11.555555555555555</v>
      </c>
      <c r="I132" s="28">
        <f t="shared" si="3"/>
        <v>63</v>
      </c>
      <c r="J132" s="3">
        <v>6</v>
      </c>
      <c r="K132" s="37">
        <v>105</v>
      </c>
      <c r="L132" s="21">
        <v>3.3333333333333335</v>
      </c>
      <c r="M132" s="28">
        <f t="shared" si="4"/>
        <v>99</v>
      </c>
      <c r="N132" s="29">
        <f t="shared" ref="N132:N152" si="9">ROUND((B132*R$4+D132*R$5+F132*R$6+H132*R$7+J132*R$8+L132*R$9)/6.9,3)</f>
        <v>5.7370000000000001</v>
      </c>
      <c r="O132" s="29">
        <f t="shared" ref="O132:O152" si="10">RANK(N132,N$3:N$500,0)</f>
        <v>97</v>
      </c>
      <c r="P132" s="1"/>
      <c r="Q132" s="1"/>
      <c r="R132" s="1"/>
    </row>
    <row r="133" spans="1:18" ht="15.75" customHeight="1">
      <c r="A133" s="27">
        <v>21909001</v>
      </c>
      <c r="B133" s="21">
        <v>0</v>
      </c>
      <c r="C133" s="28">
        <f t="shared" si="0"/>
        <v>61</v>
      </c>
      <c r="D133" s="21">
        <v>8.5</v>
      </c>
      <c r="E133" s="28">
        <f t="shared" si="1"/>
        <v>72</v>
      </c>
      <c r="F133" s="21">
        <v>0</v>
      </c>
      <c r="G133" s="28">
        <f t="shared" si="2"/>
        <v>97</v>
      </c>
      <c r="H133" s="21">
        <v>9.1111111111111107</v>
      </c>
      <c r="I133" s="28">
        <f t="shared" si="3"/>
        <v>88</v>
      </c>
      <c r="J133" s="9">
        <v>11.5</v>
      </c>
      <c r="K133" s="38">
        <v>63</v>
      </c>
      <c r="L133" s="21">
        <v>5.416666666666667</v>
      </c>
      <c r="M133" s="28">
        <f t="shared" si="4"/>
        <v>82</v>
      </c>
      <c r="N133" s="29">
        <f t="shared" si="9"/>
        <v>8.0570000000000004</v>
      </c>
      <c r="O133" s="29">
        <f t="shared" si="10"/>
        <v>74</v>
      </c>
      <c r="P133" s="1"/>
      <c r="Q133" s="1"/>
      <c r="R133" s="1"/>
    </row>
    <row r="134" spans="1:18" ht="15.75" customHeight="1">
      <c r="A134" s="2">
        <v>21909542</v>
      </c>
      <c r="B134" s="21">
        <v>2.25</v>
      </c>
      <c r="C134" s="28">
        <f t="shared" si="0"/>
        <v>34</v>
      </c>
      <c r="D134" s="21">
        <v>9.5</v>
      </c>
      <c r="E134" s="28">
        <f t="shared" si="1"/>
        <v>63</v>
      </c>
      <c r="F134" s="21">
        <v>2.8571428571428572</v>
      </c>
      <c r="G134" s="28">
        <f t="shared" si="2"/>
        <v>74</v>
      </c>
      <c r="H134" s="21">
        <v>10.444444444444445</v>
      </c>
      <c r="I134" s="28">
        <f t="shared" si="3"/>
        <v>72</v>
      </c>
      <c r="J134" s="3">
        <v>13.5</v>
      </c>
      <c r="K134" s="37">
        <v>43</v>
      </c>
      <c r="L134" s="21">
        <v>5</v>
      </c>
      <c r="M134" s="28">
        <f t="shared" si="4"/>
        <v>85</v>
      </c>
      <c r="N134" s="29">
        <f t="shared" si="9"/>
        <v>9.048</v>
      </c>
      <c r="O134" s="29">
        <f t="shared" si="10"/>
        <v>64</v>
      </c>
      <c r="P134" s="1"/>
      <c r="Q134" s="1"/>
      <c r="R134" s="1"/>
    </row>
    <row r="135" spans="1:18" ht="15.75" customHeight="1">
      <c r="A135" s="27">
        <v>21910681</v>
      </c>
      <c r="B135" s="21">
        <v>4</v>
      </c>
      <c r="C135" s="28">
        <f t="shared" si="0"/>
        <v>6</v>
      </c>
      <c r="D135" s="21">
        <v>7.5</v>
      </c>
      <c r="E135" s="28">
        <f t="shared" si="1"/>
        <v>79</v>
      </c>
      <c r="F135" s="21">
        <v>2.1428571428571428</v>
      </c>
      <c r="G135" s="28">
        <f t="shared" si="2"/>
        <v>82</v>
      </c>
      <c r="H135" s="21">
        <v>12.666666666666666</v>
      </c>
      <c r="I135" s="28">
        <f t="shared" si="3"/>
        <v>50</v>
      </c>
      <c r="J135" s="9">
        <v>16</v>
      </c>
      <c r="K135" s="38">
        <v>11</v>
      </c>
      <c r="L135" s="21">
        <v>5.833333333333333</v>
      </c>
      <c r="M135" s="28">
        <f t="shared" si="4"/>
        <v>75</v>
      </c>
      <c r="N135" s="29">
        <f t="shared" si="9"/>
        <v>10.366</v>
      </c>
      <c r="O135" s="29">
        <f t="shared" si="10"/>
        <v>46</v>
      </c>
      <c r="P135" s="1"/>
      <c r="Q135" s="1"/>
      <c r="R135" s="1"/>
    </row>
    <row r="136" spans="1:18" ht="15.75" customHeight="1">
      <c r="A136" s="2">
        <v>21910754</v>
      </c>
      <c r="B136" s="21">
        <v>0</v>
      </c>
      <c r="C136" s="28">
        <f t="shared" si="0"/>
        <v>61</v>
      </c>
      <c r="D136" s="21">
        <v>4.75</v>
      </c>
      <c r="E136" s="28">
        <f t="shared" si="1"/>
        <v>103</v>
      </c>
      <c r="F136" s="21">
        <v>0</v>
      </c>
      <c r="G136" s="28">
        <f t="shared" si="2"/>
        <v>97</v>
      </c>
      <c r="H136" s="21">
        <v>7.5555555555555554</v>
      </c>
      <c r="I136" s="28">
        <f t="shared" si="3"/>
        <v>110</v>
      </c>
      <c r="J136" s="3">
        <v>5</v>
      </c>
      <c r="K136" s="37">
        <v>110</v>
      </c>
      <c r="L136" s="21">
        <v>0</v>
      </c>
      <c r="M136" s="28">
        <f t="shared" si="4"/>
        <v>117</v>
      </c>
      <c r="N136" s="29">
        <f t="shared" si="9"/>
        <v>3.21</v>
      </c>
      <c r="O136" s="29">
        <f t="shared" si="10"/>
        <v>116</v>
      </c>
      <c r="P136" s="1"/>
      <c r="Q136" s="1"/>
      <c r="R136" s="1"/>
    </row>
    <row r="137" spans="1:18" ht="15.75" customHeight="1">
      <c r="A137" s="27">
        <v>21911180</v>
      </c>
      <c r="B137" s="21">
        <v>4</v>
      </c>
      <c r="C137" s="28">
        <f t="shared" si="0"/>
        <v>6</v>
      </c>
      <c r="D137" s="21">
        <v>3.25</v>
      </c>
      <c r="E137" s="28">
        <f t="shared" si="1"/>
        <v>119</v>
      </c>
      <c r="F137" s="21">
        <v>3.5714285714285716</v>
      </c>
      <c r="G137" s="28">
        <f t="shared" si="2"/>
        <v>60</v>
      </c>
      <c r="H137" s="21">
        <v>10.444444444444445</v>
      </c>
      <c r="I137" s="28">
        <f t="shared" si="3"/>
        <v>72</v>
      </c>
      <c r="J137" s="9">
        <v>10</v>
      </c>
      <c r="K137" s="38">
        <v>67</v>
      </c>
      <c r="L137" s="21">
        <v>10.416666666666666</v>
      </c>
      <c r="M137" s="28">
        <f t="shared" si="4"/>
        <v>12</v>
      </c>
      <c r="N137" s="29">
        <f t="shared" si="9"/>
        <v>9.2560000000000002</v>
      </c>
      <c r="O137" s="29">
        <f t="shared" si="10"/>
        <v>60</v>
      </c>
      <c r="P137" s="1"/>
      <c r="Q137" s="1"/>
      <c r="R137" s="1"/>
    </row>
    <row r="138" spans="1:18" ht="15.75" customHeight="1">
      <c r="A138" s="2">
        <v>21911432</v>
      </c>
      <c r="B138" s="21">
        <v>2.25</v>
      </c>
      <c r="C138" s="28">
        <f t="shared" si="0"/>
        <v>34</v>
      </c>
      <c r="D138" s="21">
        <v>7</v>
      </c>
      <c r="E138" s="28">
        <f t="shared" si="1"/>
        <v>85</v>
      </c>
      <c r="F138" s="21">
        <v>1.0714285714285714</v>
      </c>
      <c r="G138" s="28">
        <f t="shared" si="2"/>
        <v>93</v>
      </c>
      <c r="H138" s="21">
        <v>0</v>
      </c>
      <c r="I138" s="28">
        <f t="shared" si="3"/>
        <v>141</v>
      </c>
      <c r="J138" s="3">
        <v>5</v>
      </c>
      <c r="K138" s="37">
        <v>111</v>
      </c>
      <c r="L138" s="21">
        <v>4.583333333333333</v>
      </c>
      <c r="M138" s="28">
        <f t="shared" si="4"/>
        <v>88</v>
      </c>
      <c r="N138" s="29">
        <f t="shared" si="9"/>
        <v>4.16</v>
      </c>
      <c r="O138" s="29">
        <f t="shared" si="10"/>
        <v>106</v>
      </c>
      <c r="P138" s="1"/>
      <c r="Q138" s="1"/>
      <c r="R138" s="1"/>
    </row>
    <row r="139" spans="1:18" ht="15.75" customHeight="1">
      <c r="A139" s="27">
        <v>21911712</v>
      </c>
      <c r="B139" s="21">
        <v>0.75</v>
      </c>
      <c r="C139" s="28">
        <f t="shared" si="0"/>
        <v>59</v>
      </c>
      <c r="D139" s="21">
        <v>2.5</v>
      </c>
      <c r="E139" s="28">
        <f t="shared" si="1"/>
        <v>127</v>
      </c>
      <c r="F139" s="21">
        <v>0</v>
      </c>
      <c r="G139" s="28">
        <f t="shared" si="2"/>
        <v>97</v>
      </c>
      <c r="H139" s="21">
        <v>5.5555555555555554</v>
      </c>
      <c r="I139" s="28">
        <f t="shared" si="3"/>
        <v>128</v>
      </c>
      <c r="J139" s="9">
        <v>6.5</v>
      </c>
      <c r="K139" s="38">
        <v>102</v>
      </c>
      <c r="L139" s="21">
        <v>3.3333333333333335</v>
      </c>
      <c r="M139" s="28">
        <f t="shared" si="4"/>
        <v>99</v>
      </c>
      <c r="N139" s="29">
        <f t="shared" si="9"/>
        <v>4.516</v>
      </c>
      <c r="O139" s="29">
        <f t="shared" si="10"/>
        <v>104</v>
      </c>
      <c r="P139" s="1"/>
      <c r="Q139" s="1"/>
      <c r="R139" s="1"/>
    </row>
    <row r="140" spans="1:18" ht="15.75" customHeight="1">
      <c r="A140" s="2">
        <v>21911857</v>
      </c>
      <c r="B140" s="21">
        <v>2.5</v>
      </c>
      <c r="C140" s="28">
        <f t="shared" si="0"/>
        <v>28</v>
      </c>
      <c r="D140" s="21">
        <v>12.25</v>
      </c>
      <c r="E140" s="28">
        <f t="shared" si="1"/>
        <v>35</v>
      </c>
      <c r="F140" s="21">
        <v>3.5714285714285716</v>
      </c>
      <c r="G140" s="28">
        <f t="shared" si="2"/>
        <v>60</v>
      </c>
      <c r="H140" s="21">
        <v>12.444444444444445</v>
      </c>
      <c r="I140" s="28">
        <f t="shared" si="3"/>
        <v>52</v>
      </c>
      <c r="J140" s="3">
        <v>14</v>
      </c>
      <c r="K140" s="37">
        <v>41</v>
      </c>
      <c r="L140" s="21">
        <v>7.916666666666667</v>
      </c>
      <c r="M140" s="28">
        <f t="shared" si="4"/>
        <v>44</v>
      </c>
      <c r="N140" s="29">
        <f t="shared" si="9"/>
        <v>10.821</v>
      </c>
      <c r="O140" s="29">
        <f t="shared" si="10"/>
        <v>38</v>
      </c>
      <c r="P140" s="1"/>
      <c r="Q140" s="1"/>
      <c r="R140" s="1"/>
    </row>
    <row r="141" spans="1:18" ht="15.75" customHeight="1">
      <c r="A141" s="27">
        <v>21911943</v>
      </c>
      <c r="B141" s="21">
        <v>0</v>
      </c>
      <c r="C141" s="28">
        <f t="shared" si="0"/>
        <v>61</v>
      </c>
      <c r="D141" s="21">
        <v>6.5</v>
      </c>
      <c r="E141" s="28">
        <f t="shared" si="1"/>
        <v>89</v>
      </c>
      <c r="F141" s="21">
        <v>3.9285714285714284</v>
      </c>
      <c r="G141" s="28">
        <f t="shared" si="2"/>
        <v>55</v>
      </c>
      <c r="H141" s="21">
        <v>8.6666666666666661</v>
      </c>
      <c r="I141" s="28">
        <f t="shared" si="3"/>
        <v>95</v>
      </c>
      <c r="J141" s="9">
        <v>2.5</v>
      </c>
      <c r="K141" s="38">
        <v>137</v>
      </c>
      <c r="L141" s="21">
        <v>0</v>
      </c>
      <c r="M141" s="28">
        <f t="shared" si="4"/>
        <v>117</v>
      </c>
      <c r="N141" s="29">
        <f t="shared" si="9"/>
        <v>2.7719999999999998</v>
      </c>
      <c r="O141" s="29">
        <f t="shared" si="10"/>
        <v>121</v>
      </c>
      <c r="P141" s="1"/>
      <c r="Q141" s="1"/>
      <c r="R141" s="1"/>
    </row>
    <row r="142" spans="1:18" ht="15.75" customHeight="1">
      <c r="A142" s="2">
        <v>21911956</v>
      </c>
      <c r="B142" s="21">
        <v>0</v>
      </c>
      <c r="C142" s="28">
        <f t="shared" si="0"/>
        <v>61</v>
      </c>
      <c r="D142" s="21">
        <v>4</v>
      </c>
      <c r="E142" s="28">
        <f t="shared" si="1"/>
        <v>111</v>
      </c>
      <c r="F142" s="21">
        <v>3.5714285714285716</v>
      </c>
      <c r="G142" s="28">
        <f t="shared" si="2"/>
        <v>60</v>
      </c>
      <c r="H142" s="21">
        <v>8.8888888888888893</v>
      </c>
      <c r="I142" s="28">
        <f t="shared" si="3"/>
        <v>92</v>
      </c>
      <c r="J142" s="3">
        <v>2.5</v>
      </c>
      <c r="K142" s="37">
        <v>139</v>
      </c>
      <c r="L142" s="21">
        <v>0</v>
      </c>
      <c r="M142" s="28">
        <f t="shared" si="4"/>
        <v>117</v>
      </c>
      <c r="N142" s="29">
        <f t="shared" si="9"/>
        <v>2.5680000000000001</v>
      </c>
      <c r="O142" s="29">
        <f t="shared" si="10"/>
        <v>129</v>
      </c>
      <c r="P142" s="1"/>
      <c r="Q142" s="1"/>
      <c r="R142" s="1"/>
    </row>
    <row r="143" spans="1:18" ht="15.75" customHeight="1">
      <c r="A143" s="27">
        <v>21912526</v>
      </c>
      <c r="B143" s="21">
        <v>0</v>
      </c>
      <c r="C143" s="28">
        <f t="shared" si="0"/>
        <v>61</v>
      </c>
      <c r="D143" s="21">
        <v>0</v>
      </c>
      <c r="E143" s="28">
        <f t="shared" si="1"/>
        <v>136</v>
      </c>
      <c r="F143" s="21">
        <v>0</v>
      </c>
      <c r="G143" s="28">
        <f t="shared" si="2"/>
        <v>97</v>
      </c>
      <c r="H143" s="21">
        <v>11.777777777777779</v>
      </c>
      <c r="I143" s="28">
        <f t="shared" si="3"/>
        <v>61</v>
      </c>
      <c r="J143" s="9">
        <v>15</v>
      </c>
      <c r="K143" s="38">
        <v>22</v>
      </c>
      <c r="L143" s="21">
        <v>5.833333333333333</v>
      </c>
      <c r="M143" s="28">
        <f t="shared" si="4"/>
        <v>75</v>
      </c>
      <c r="N143" s="29">
        <f t="shared" si="9"/>
        <v>9.0850000000000009</v>
      </c>
      <c r="O143" s="29">
        <f t="shared" si="10"/>
        <v>63</v>
      </c>
      <c r="P143" s="1"/>
      <c r="Q143" s="1"/>
      <c r="R143" s="1"/>
    </row>
    <row r="144" spans="1:18" ht="15.75" customHeight="1">
      <c r="A144" s="2">
        <v>21912561</v>
      </c>
      <c r="B144" s="21">
        <v>0</v>
      </c>
      <c r="C144" s="28">
        <f t="shared" si="0"/>
        <v>61</v>
      </c>
      <c r="D144" s="21">
        <v>0.25</v>
      </c>
      <c r="E144" s="28">
        <f t="shared" si="1"/>
        <v>135</v>
      </c>
      <c r="F144" s="21">
        <v>0</v>
      </c>
      <c r="G144" s="28">
        <f t="shared" si="2"/>
        <v>97</v>
      </c>
      <c r="H144" s="21">
        <v>0</v>
      </c>
      <c r="I144" s="28">
        <f t="shared" si="3"/>
        <v>141</v>
      </c>
      <c r="J144" s="3">
        <v>12</v>
      </c>
      <c r="K144" s="37">
        <v>57</v>
      </c>
      <c r="L144" s="21">
        <v>5.833333333333333</v>
      </c>
      <c r="M144" s="28">
        <f t="shared" si="4"/>
        <v>75</v>
      </c>
      <c r="N144" s="29">
        <f t="shared" si="9"/>
        <v>6.4829999999999997</v>
      </c>
      <c r="O144" s="29">
        <f t="shared" si="10"/>
        <v>88</v>
      </c>
      <c r="P144" s="1"/>
      <c r="Q144" s="1"/>
      <c r="R144" s="1"/>
    </row>
    <row r="145" spans="1:18" ht="15.75" customHeight="1">
      <c r="A145" s="27">
        <v>21912599</v>
      </c>
      <c r="B145" s="21">
        <v>1.75</v>
      </c>
      <c r="C145" s="28">
        <f t="shared" si="0"/>
        <v>50</v>
      </c>
      <c r="D145" s="21">
        <v>14</v>
      </c>
      <c r="E145" s="28">
        <f t="shared" si="1"/>
        <v>22</v>
      </c>
      <c r="F145" s="21">
        <v>3.2142857142857144</v>
      </c>
      <c r="G145" s="28">
        <f t="shared" si="2"/>
        <v>67</v>
      </c>
      <c r="H145" s="21">
        <v>10</v>
      </c>
      <c r="I145" s="28">
        <f t="shared" si="3"/>
        <v>81</v>
      </c>
      <c r="J145" s="9">
        <v>14</v>
      </c>
      <c r="K145" s="38">
        <v>33</v>
      </c>
      <c r="L145" s="21">
        <v>12.083333333333334</v>
      </c>
      <c r="M145" s="28">
        <f t="shared" si="4"/>
        <v>2</v>
      </c>
      <c r="N145" s="29">
        <f t="shared" si="9"/>
        <v>12.137</v>
      </c>
      <c r="O145" s="29">
        <f t="shared" si="10"/>
        <v>20</v>
      </c>
      <c r="P145" s="1"/>
      <c r="Q145" s="1"/>
      <c r="R145" s="1"/>
    </row>
    <row r="146" spans="1:18" ht="15.75" customHeight="1">
      <c r="A146" s="2">
        <v>21918019</v>
      </c>
      <c r="B146" s="21">
        <v>0</v>
      </c>
      <c r="C146" s="28">
        <f t="shared" si="0"/>
        <v>61</v>
      </c>
      <c r="D146" s="21">
        <v>8.75</v>
      </c>
      <c r="E146" s="28">
        <f t="shared" si="1"/>
        <v>70</v>
      </c>
      <c r="F146" s="21">
        <v>0</v>
      </c>
      <c r="G146" s="28">
        <f t="shared" si="2"/>
        <v>97</v>
      </c>
      <c r="H146" s="21">
        <v>8.2222222222222214</v>
      </c>
      <c r="I146" s="28">
        <f t="shared" si="3"/>
        <v>102</v>
      </c>
      <c r="J146" s="3">
        <v>11</v>
      </c>
      <c r="K146" s="37">
        <v>64</v>
      </c>
      <c r="L146" s="21">
        <v>6.25</v>
      </c>
      <c r="M146" s="28">
        <f t="shared" si="4"/>
        <v>67</v>
      </c>
      <c r="N146" s="29">
        <f t="shared" si="9"/>
        <v>8.0830000000000002</v>
      </c>
      <c r="O146" s="29">
        <f t="shared" si="10"/>
        <v>72</v>
      </c>
      <c r="P146" s="1"/>
      <c r="Q146" s="1"/>
      <c r="R146" s="1"/>
    </row>
    <row r="147" spans="1:18" ht="15.75" customHeight="1">
      <c r="A147" s="27">
        <v>21918132</v>
      </c>
      <c r="B147" s="21">
        <v>0</v>
      </c>
      <c r="C147" s="28">
        <f t="shared" si="0"/>
        <v>61</v>
      </c>
      <c r="D147" s="21">
        <v>5</v>
      </c>
      <c r="E147" s="28">
        <f t="shared" si="1"/>
        <v>101</v>
      </c>
      <c r="F147" s="21">
        <v>0</v>
      </c>
      <c r="G147" s="28">
        <f t="shared" si="2"/>
        <v>97</v>
      </c>
      <c r="H147" s="21">
        <v>7.7777777777777777</v>
      </c>
      <c r="I147" s="28">
        <f t="shared" si="3"/>
        <v>106</v>
      </c>
      <c r="J147" s="9">
        <v>3.5</v>
      </c>
      <c r="K147" s="38">
        <v>129</v>
      </c>
      <c r="L147" s="21">
        <v>3.75</v>
      </c>
      <c r="M147" s="28">
        <f t="shared" si="4"/>
        <v>97</v>
      </c>
      <c r="N147" s="29">
        <f t="shared" si="9"/>
        <v>4.0759999999999996</v>
      </c>
      <c r="O147" s="29">
        <f t="shared" si="10"/>
        <v>108</v>
      </c>
      <c r="P147" s="1"/>
      <c r="Q147" s="1"/>
      <c r="R147" s="1"/>
    </row>
    <row r="148" spans="1:18" ht="15.75" customHeight="1">
      <c r="A148" s="2">
        <v>21918973</v>
      </c>
      <c r="B148" s="21">
        <v>0</v>
      </c>
      <c r="C148" s="28">
        <f t="shared" si="0"/>
        <v>61</v>
      </c>
      <c r="D148" s="21">
        <v>0</v>
      </c>
      <c r="E148" s="28">
        <f t="shared" si="1"/>
        <v>136</v>
      </c>
      <c r="F148" s="21">
        <v>0</v>
      </c>
      <c r="G148" s="28">
        <f t="shared" si="2"/>
        <v>97</v>
      </c>
      <c r="H148" s="21">
        <v>0</v>
      </c>
      <c r="I148" s="28">
        <f t="shared" si="3"/>
        <v>141</v>
      </c>
      <c r="J148" s="3">
        <v>4</v>
      </c>
      <c r="K148" s="37">
        <v>121</v>
      </c>
      <c r="L148" s="21">
        <v>1.25</v>
      </c>
      <c r="M148" s="28">
        <f t="shared" si="4"/>
        <v>110</v>
      </c>
      <c r="N148" s="29">
        <f t="shared" si="9"/>
        <v>1.9019999999999999</v>
      </c>
      <c r="O148" s="29">
        <f t="shared" si="10"/>
        <v>140</v>
      </c>
      <c r="P148" s="1"/>
      <c r="Q148" s="1"/>
      <c r="R148" s="1"/>
    </row>
    <row r="149" spans="1:18" ht="15.75" customHeight="1">
      <c r="A149" s="27">
        <v>21923856</v>
      </c>
      <c r="B149" s="21">
        <v>0</v>
      </c>
      <c r="C149" s="28">
        <f t="shared" si="0"/>
        <v>61</v>
      </c>
      <c r="D149" s="21">
        <v>3</v>
      </c>
      <c r="E149" s="28">
        <f t="shared" si="1"/>
        <v>122</v>
      </c>
      <c r="F149" s="21">
        <v>0</v>
      </c>
      <c r="G149" s="28">
        <f t="shared" si="2"/>
        <v>97</v>
      </c>
      <c r="H149" s="21">
        <v>5.5555555555555554</v>
      </c>
      <c r="I149" s="28">
        <f t="shared" si="3"/>
        <v>128</v>
      </c>
      <c r="J149" s="9">
        <v>4</v>
      </c>
      <c r="K149" s="38">
        <v>120</v>
      </c>
      <c r="L149" s="21">
        <v>2.9166666666666665</v>
      </c>
      <c r="M149" s="28">
        <f t="shared" si="4"/>
        <v>104</v>
      </c>
      <c r="N149" s="29">
        <f t="shared" si="9"/>
        <v>3.492</v>
      </c>
      <c r="O149" s="29">
        <f t="shared" si="10"/>
        <v>112</v>
      </c>
      <c r="P149" s="1"/>
      <c r="Q149" s="1"/>
      <c r="R149" s="1"/>
    </row>
    <row r="150" spans="1:18" ht="15.75" customHeight="1">
      <c r="A150" s="2">
        <v>21924376</v>
      </c>
      <c r="B150" s="21">
        <v>0</v>
      </c>
      <c r="C150" s="28">
        <f t="shared" si="0"/>
        <v>61</v>
      </c>
      <c r="D150" s="21">
        <v>0</v>
      </c>
      <c r="E150" s="28">
        <f t="shared" si="1"/>
        <v>136</v>
      </c>
      <c r="F150" s="21">
        <v>0</v>
      </c>
      <c r="G150" s="28">
        <f t="shared" si="2"/>
        <v>97</v>
      </c>
      <c r="H150" s="21">
        <v>0</v>
      </c>
      <c r="I150" s="28">
        <f t="shared" si="3"/>
        <v>141</v>
      </c>
      <c r="J150" s="3">
        <v>4.5</v>
      </c>
      <c r="K150" s="41">
        <v>117</v>
      </c>
      <c r="L150" s="21">
        <v>2.9166666666666665</v>
      </c>
      <c r="M150" s="28">
        <f t="shared" si="4"/>
        <v>104</v>
      </c>
      <c r="N150" s="29">
        <f t="shared" si="9"/>
        <v>2.6869999999999998</v>
      </c>
      <c r="O150" s="29">
        <f t="shared" si="10"/>
        <v>124</v>
      </c>
      <c r="P150" s="1"/>
      <c r="Q150" s="1"/>
      <c r="R150" s="1"/>
    </row>
    <row r="151" spans="1:18" ht="15.75" customHeight="1">
      <c r="A151" s="27">
        <v>21927177</v>
      </c>
      <c r="B151" s="21">
        <v>0</v>
      </c>
      <c r="C151" s="28">
        <f t="shared" si="0"/>
        <v>61</v>
      </c>
      <c r="D151" s="21">
        <v>0</v>
      </c>
      <c r="E151" s="28">
        <f t="shared" si="1"/>
        <v>136</v>
      </c>
      <c r="F151" s="21">
        <v>0</v>
      </c>
      <c r="G151" s="28">
        <f t="shared" si="2"/>
        <v>97</v>
      </c>
      <c r="H151" s="21">
        <v>10.222222222222221</v>
      </c>
      <c r="I151" s="28">
        <f t="shared" si="3"/>
        <v>77</v>
      </c>
      <c r="J151" s="9">
        <v>14.5</v>
      </c>
      <c r="K151" s="38">
        <v>30</v>
      </c>
      <c r="L151" s="21">
        <v>8.3333333333333339</v>
      </c>
      <c r="M151" s="28">
        <f t="shared" si="4"/>
        <v>37</v>
      </c>
      <c r="N151" s="29">
        <f t="shared" si="9"/>
        <v>9.6059999999999999</v>
      </c>
      <c r="O151" s="29">
        <f t="shared" si="10"/>
        <v>55</v>
      </c>
      <c r="P151" s="1"/>
      <c r="Q151" s="1"/>
      <c r="R151" s="1"/>
    </row>
    <row r="152" spans="1:18" ht="15.75" customHeight="1">
      <c r="A152" s="2" t="s">
        <v>28</v>
      </c>
      <c r="B152" s="21">
        <v>0</v>
      </c>
      <c r="C152" s="28">
        <f t="shared" si="0"/>
        <v>61</v>
      </c>
      <c r="D152" s="21">
        <v>0</v>
      </c>
      <c r="E152" s="28">
        <f t="shared" si="1"/>
        <v>136</v>
      </c>
      <c r="F152" s="21">
        <v>0</v>
      </c>
      <c r="G152" s="28">
        <f t="shared" si="2"/>
        <v>97</v>
      </c>
      <c r="H152" s="21">
        <v>0</v>
      </c>
      <c r="I152" s="28">
        <f t="shared" si="3"/>
        <v>141</v>
      </c>
      <c r="J152" s="3">
        <v>8</v>
      </c>
      <c r="K152" s="37">
        <v>90</v>
      </c>
      <c r="L152" s="21">
        <v>0</v>
      </c>
      <c r="M152" s="28">
        <f t="shared" si="4"/>
        <v>117</v>
      </c>
      <c r="N152" s="29">
        <f t="shared" si="9"/>
        <v>2.899</v>
      </c>
      <c r="O152" s="29">
        <f t="shared" si="10"/>
        <v>120</v>
      </c>
      <c r="P152" s="1"/>
      <c r="Q152" s="1"/>
      <c r="R152" s="1"/>
    </row>
    <row r="153" spans="1:18" ht="15.75" customHeight="1">
      <c r="A153" s="27"/>
      <c r="B153" s="9"/>
      <c r="C153" s="10"/>
      <c r="D153" s="11"/>
      <c r="E153" s="23"/>
      <c r="F153" s="11"/>
      <c r="G153" s="12"/>
      <c r="H153" s="9"/>
      <c r="I153" s="13"/>
      <c r="J153" s="9"/>
      <c r="K153" s="38"/>
      <c r="L153" s="9"/>
      <c r="M153" s="38"/>
      <c r="N153" s="29"/>
      <c r="O153" s="29"/>
      <c r="P153" s="1"/>
      <c r="Q153" s="1"/>
      <c r="R153" s="1"/>
    </row>
    <row r="154" spans="1:18" ht="15.75" customHeight="1">
      <c r="A154" s="2"/>
      <c r="B154" s="3"/>
      <c r="C154" s="4"/>
      <c r="D154" s="6"/>
      <c r="E154" s="24"/>
      <c r="F154" s="6"/>
      <c r="G154" s="5"/>
      <c r="H154" s="3"/>
      <c r="I154" s="7"/>
      <c r="J154" s="3"/>
      <c r="K154" s="37"/>
      <c r="L154" s="3"/>
      <c r="M154" s="37"/>
      <c r="N154" s="33"/>
      <c r="O154" s="33"/>
      <c r="P154" s="1"/>
      <c r="Q154" s="1"/>
      <c r="R154" s="1"/>
    </row>
    <row r="155" spans="1:18" ht="15.75" customHeight="1">
      <c r="A155" s="27"/>
      <c r="B155" s="9"/>
      <c r="C155" s="10"/>
      <c r="D155" s="11"/>
      <c r="E155" s="23"/>
      <c r="F155" s="11"/>
      <c r="G155" s="12"/>
      <c r="H155" s="9"/>
      <c r="I155" s="13"/>
      <c r="J155" s="9"/>
      <c r="K155" s="38"/>
      <c r="L155" s="9"/>
      <c r="M155" s="38"/>
      <c r="N155" s="29"/>
      <c r="O155" s="29"/>
      <c r="P155" s="1"/>
      <c r="Q155" s="1"/>
      <c r="R155" s="1"/>
    </row>
    <row r="156" spans="1:18" ht="15.75" customHeight="1">
      <c r="A156" s="2"/>
      <c r="B156" s="3"/>
      <c r="C156" s="4"/>
      <c r="D156" s="6"/>
      <c r="E156" s="24"/>
      <c r="F156" s="6"/>
      <c r="G156" s="5"/>
      <c r="H156" s="3"/>
      <c r="I156" s="7"/>
      <c r="J156" s="3"/>
      <c r="K156" s="41"/>
      <c r="L156" s="3"/>
      <c r="M156" s="37"/>
      <c r="N156" s="33"/>
      <c r="O156" s="33"/>
      <c r="P156" s="1"/>
      <c r="Q156" s="1"/>
      <c r="R156" s="1"/>
    </row>
    <row r="157" spans="1:18" ht="15.75" customHeight="1">
      <c r="A157" s="27"/>
      <c r="B157" s="9"/>
      <c r="C157" s="10"/>
      <c r="D157" s="11"/>
      <c r="E157" s="23"/>
      <c r="F157" s="11"/>
      <c r="G157" s="12"/>
      <c r="H157" s="9"/>
      <c r="I157" s="13"/>
      <c r="J157" s="9"/>
      <c r="K157" s="38"/>
      <c r="L157" s="9"/>
      <c r="M157" s="38"/>
      <c r="N157" s="29"/>
      <c r="O157" s="29"/>
      <c r="P157" s="1"/>
      <c r="Q157" s="1"/>
      <c r="R157" s="1"/>
    </row>
    <row r="158" spans="1:18" ht="15.75" customHeight="1">
      <c r="A158" s="2"/>
      <c r="B158" s="3"/>
      <c r="C158" s="4"/>
      <c r="D158" s="6"/>
      <c r="E158" s="24"/>
      <c r="F158" s="6"/>
      <c r="G158" s="5"/>
      <c r="H158" s="3"/>
      <c r="I158" s="7"/>
      <c r="J158" s="3"/>
      <c r="K158" s="37"/>
      <c r="L158" s="3"/>
      <c r="M158" s="37"/>
      <c r="N158" s="33"/>
      <c r="O158" s="33"/>
      <c r="P158" s="1"/>
      <c r="Q158" s="1"/>
      <c r="R158" s="1"/>
    </row>
    <row r="159" spans="1:18" ht="15.75" customHeight="1">
      <c r="A159" s="27"/>
      <c r="B159" s="9"/>
      <c r="C159" s="10"/>
      <c r="D159" s="11"/>
      <c r="E159" s="23"/>
      <c r="F159" s="11"/>
      <c r="G159" s="12"/>
      <c r="H159" s="9"/>
      <c r="I159" s="13"/>
      <c r="J159" s="9"/>
      <c r="K159" s="38"/>
      <c r="L159" s="9"/>
      <c r="M159" s="38"/>
      <c r="N159" s="29"/>
      <c r="O159" s="29"/>
      <c r="P159" s="1"/>
      <c r="Q159" s="1"/>
      <c r="R159" s="1"/>
    </row>
    <row r="160" spans="1:18" ht="15.75" customHeight="1">
      <c r="A160" s="2"/>
      <c r="B160" s="3"/>
      <c r="C160" s="4"/>
      <c r="D160" s="6"/>
      <c r="E160" s="24"/>
      <c r="F160" s="6"/>
      <c r="G160" s="5"/>
      <c r="H160" s="3"/>
      <c r="I160" s="7"/>
      <c r="J160" s="3"/>
      <c r="K160" s="37"/>
      <c r="L160" s="3"/>
      <c r="M160" s="37"/>
      <c r="N160" s="33"/>
      <c r="O160" s="33"/>
      <c r="P160" s="1"/>
      <c r="Q160" s="1"/>
      <c r="R160" s="1"/>
    </row>
    <row r="161" spans="1:18" ht="15.75" customHeight="1">
      <c r="A161" s="27"/>
      <c r="B161" s="9"/>
      <c r="C161" s="10"/>
      <c r="D161" s="11"/>
      <c r="E161" s="23"/>
      <c r="F161" s="11"/>
      <c r="G161" s="12"/>
      <c r="H161" s="9"/>
      <c r="I161" s="13"/>
      <c r="J161" s="9"/>
      <c r="K161" s="38"/>
      <c r="L161" s="9"/>
      <c r="M161" s="38"/>
      <c r="N161" s="29"/>
      <c r="O161" s="29"/>
      <c r="P161" s="1"/>
      <c r="Q161" s="1"/>
      <c r="R161" s="1"/>
    </row>
    <row r="162" spans="1:18" ht="15.75" customHeight="1">
      <c r="A162" s="2"/>
      <c r="B162" s="3"/>
      <c r="C162" s="4"/>
      <c r="D162" s="6"/>
      <c r="E162" s="24"/>
      <c r="F162" s="6"/>
      <c r="G162" s="5"/>
      <c r="H162" s="3"/>
      <c r="I162" s="7"/>
      <c r="J162" s="3"/>
      <c r="K162" s="37"/>
      <c r="L162" s="3"/>
      <c r="M162" s="37"/>
      <c r="N162" s="33"/>
      <c r="O162" s="33"/>
      <c r="P162" s="1"/>
      <c r="Q162" s="1"/>
      <c r="R162" s="1"/>
    </row>
    <row r="163" spans="1:18" ht="15.75" customHeight="1">
      <c r="A163" s="27"/>
      <c r="B163" s="9"/>
      <c r="C163" s="10"/>
      <c r="D163" s="11"/>
      <c r="E163" s="23"/>
      <c r="F163" s="11"/>
      <c r="G163" s="12"/>
      <c r="H163" s="9"/>
      <c r="I163" s="13"/>
      <c r="J163" s="9"/>
      <c r="K163" s="38"/>
      <c r="L163" s="9"/>
      <c r="M163" s="38"/>
      <c r="N163" s="29"/>
      <c r="O163" s="29"/>
      <c r="P163" s="1"/>
      <c r="Q163" s="1"/>
      <c r="R163" s="1"/>
    </row>
    <row r="164" spans="1:18" ht="15.75" customHeight="1">
      <c r="A164" s="2"/>
      <c r="B164" s="3"/>
      <c r="C164" s="4"/>
      <c r="D164" s="6"/>
      <c r="E164" s="24"/>
      <c r="F164" s="6"/>
      <c r="G164" s="5"/>
      <c r="H164" s="3"/>
      <c r="I164" s="7"/>
      <c r="J164" s="3"/>
      <c r="K164" s="37"/>
      <c r="L164" s="3"/>
      <c r="M164" s="37"/>
      <c r="N164" s="33"/>
      <c r="O164" s="33"/>
      <c r="P164" s="1"/>
      <c r="Q164" s="1"/>
      <c r="R164" s="1"/>
    </row>
    <row r="165" spans="1:18" ht="15.75" customHeight="1">
      <c r="A165" s="27"/>
      <c r="B165" s="9"/>
      <c r="C165" s="10"/>
      <c r="D165" s="11"/>
      <c r="E165" s="23"/>
      <c r="F165" s="11"/>
      <c r="G165" s="12"/>
      <c r="H165" s="9"/>
      <c r="I165" s="13"/>
      <c r="J165" s="9"/>
      <c r="K165" s="38"/>
      <c r="L165" s="9"/>
      <c r="M165" s="38"/>
      <c r="N165" s="29"/>
      <c r="O165" s="29"/>
      <c r="P165" s="1"/>
      <c r="Q165" s="1"/>
      <c r="R165" s="1"/>
    </row>
    <row r="166" spans="1:18" ht="15.75" customHeight="1">
      <c r="A166" s="2"/>
      <c r="B166" s="3"/>
      <c r="C166" s="4"/>
      <c r="D166" s="6"/>
      <c r="E166" s="24"/>
      <c r="F166" s="6"/>
      <c r="G166" s="5"/>
      <c r="H166" s="3"/>
      <c r="I166" s="7"/>
      <c r="J166" s="3"/>
      <c r="K166" s="37"/>
      <c r="L166" s="3"/>
      <c r="M166" s="37"/>
      <c r="N166" s="33"/>
      <c r="O166" s="33"/>
      <c r="P166" s="1"/>
      <c r="Q166" s="1"/>
      <c r="R166" s="1"/>
    </row>
    <row r="167" spans="1:18" ht="15.75" customHeight="1">
      <c r="A167" s="27"/>
      <c r="B167" s="9"/>
      <c r="C167" s="10"/>
      <c r="D167" s="11"/>
      <c r="E167" s="23"/>
      <c r="F167" s="11"/>
      <c r="G167" s="12"/>
      <c r="H167" s="9"/>
      <c r="I167" s="13"/>
      <c r="J167" s="9"/>
      <c r="K167" s="38"/>
      <c r="L167" s="9"/>
      <c r="M167" s="38"/>
      <c r="N167" s="29"/>
      <c r="O167" s="29"/>
      <c r="P167" s="1"/>
      <c r="Q167" s="1"/>
      <c r="R167" s="1"/>
    </row>
    <row r="168" spans="1:18" ht="15.75" customHeight="1">
      <c r="A168" s="2"/>
      <c r="B168" s="3"/>
      <c r="C168" s="4"/>
      <c r="D168" s="6"/>
      <c r="E168" s="24"/>
      <c r="F168" s="6"/>
      <c r="G168" s="5"/>
      <c r="H168" s="3"/>
      <c r="I168" s="7"/>
      <c r="J168" s="3"/>
      <c r="K168" s="37"/>
      <c r="L168" s="3"/>
      <c r="M168" s="37"/>
      <c r="N168" s="33"/>
      <c r="O168" s="33"/>
      <c r="P168" s="1"/>
      <c r="Q168" s="1"/>
      <c r="R168" s="1"/>
    </row>
    <row r="169" spans="1:18" ht="15.75" customHeight="1">
      <c r="A169" s="27"/>
      <c r="B169" s="9"/>
      <c r="C169" s="10"/>
      <c r="D169" s="11"/>
      <c r="E169" s="23"/>
      <c r="F169" s="11"/>
      <c r="G169" s="12"/>
      <c r="H169" s="9"/>
      <c r="I169" s="13"/>
      <c r="J169" s="9"/>
      <c r="K169" s="38"/>
      <c r="L169" s="9"/>
      <c r="M169" s="38"/>
      <c r="N169" s="29"/>
      <c r="O169" s="29"/>
      <c r="P169" s="1"/>
      <c r="Q169" s="1"/>
      <c r="R169" s="1"/>
    </row>
    <row r="170" spans="1:18" ht="15.75" customHeight="1">
      <c r="A170" s="2"/>
      <c r="B170" s="3"/>
      <c r="C170" s="4"/>
      <c r="D170" s="6"/>
      <c r="E170" s="24"/>
      <c r="F170" s="6"/>
      <c r="G170" s="5"/>
      <c r="H170" s="3"/>
      <c r="I170" s="7"/>
      <c r="J170" s="3"/>
      <c r="K170" s="37"/>
      <c r="L170" s="3"/>
      <c r="M170" s="37"/>
      <c r="N170" s="33"/>
      <c r="O170" s="33"/>
      <c r="P170" s="1"/>
      <c r="Q170" s="1"/>
      <c r="R170" s="1"/>
    </row>
    <row r="171" spans="1:18" ht="15.75" customHeight="1">
      <c r="A171" s="27"/>
      <c r="B171" s="9"/>
      <c r="C171" s="10"/>
      <c r="D171" s="11"/>
      <c r="E171" s="23"/>
      <c r="F171" s="11"/>
      <c r="G171" s="12"/>
      <c r="H171" s="9"/>
      <c r="I171" s="13"/>
      <c r="J171" s="9"/>
      <c r="K171" s="38"/>
      <c r="L171" s="9"/>
      <c r="M171" s="38"/>
      <c r="N171" s="29"/>
      <c r="O171" s="29"/>
      <c r="P171" s="1"/>
      <c r="Q171" s="1"/>
      <c r="R171" s="1"/>
    </row>
    <row r="172" spans="1:18" ht="15.75" customHeight="1">
      <c r="A172" s="2"/>
      <c r="B172" s="3"/>
      <c r="C172" s="4"/>
      <c r="D172" s="6"/>
      <c r="E172" s="24"/>
      <c r="F172" s="6"/>
      <c r="G172" s="5"/>
      <c r="H172" s="3"/>
      <c r="I172" s="7"/>
      <c r="J172" s="3"/>
      <c r="K172" s="37"/>
      <c r="L172" s="3"/>
      <c r="M172" s="37"/>
      <c r="N172" s="33"/>
      <c r="O172" s="33"/>
      <c r="P172" s="1"/>
      <c r="Q172" s="1"/>
      <c r="R172" s="1"/>
    </row>
    <row r="173" spans="1:18" ht="15.75" customHeight="1">
      <c r="A173" s="27"/>
      <c r="B173" s="9"/>
      <c r="C173" s="10"/>
      <c r="D173" s="11"/>
      <c r="E173" s="23"/>
      <c r="F173" s="11"/>
      <c r="G173" s="12"/>
      <c r="H173" s="9"/>
      <c r="I173" s="13"/>
      <c r="J173" s="9"/>
      <c r="K173" s="38"/>
      <c r="L173" s="9"/>
      <c r="M173" s="38"/>
      <c r="N173" s="29"/>
      <c r="O173" s="29"/>
      <c r="P173" s="1"/>
      <c r="Q173" s="1"/>
      <c r="R173" s="1"/>
    </row>
    <row r="174" spans="1:18" ht="15.75" customHeight="1">
      <c r="A174" s="2"/>
      <c r="B174" s="3"/>
      <c r="C174" s="4"/>
      <c r="D174" s="6"/>
      <c r="E174" s="24"/>
      <c r="F174" s="6"/>
      <c r="G174" s="5"/>
      <c r="H174" s="3"/>
      <c r="I174" s="7"/>
      <c r="J174" s="3"/>
      <c r="K174" s="37"/>
      <c r="L174" s="3"/>
      <c r="M174" s="37"/>
      <c r="N174" s="33"/>
      <c r="O174" s="33"/>
      <c r="P174" s="1"/>
      <c r="Q174" s="1"/>
      <c r="R174" s="1"/>
    </row>
    <row r="175" spans="1:18" ht="15.75" customHeight="1">
      <c r="A175" s="27"/>
      <c r="B175" s="9"/>
      <c r="C175" s="10"/>
      <c r="D175" s="11"/>
      <c r="E175" s="23"/>
      <c r="F175" s="11"/>
      <c r="G175" s="12"/>
      <c r="H175" s="9"/>
      <c r="I175" s="13"/>
      <c r="J175" s="9"/>
      <c r="K175" s="38"/>
      <c r="L175" s="9"/>
      <c r="M175" s="38"/>
      <c r="N175" s="29"/>
      <c r="O175" s="29"/>
      <c r="P175" s="1"/>
      <c r="Q175" s="1"/>
      <c r="R175" s="1"/>
    </row>
    <row r="176" spans="1:18" ht="15.75" customHeight="1">
      <c r="A176" s="2"/>
      <c r="B176" s="3"/>
      <c r="C176" s="4"/>
      <c r="D176" s="6"/>
      <c r="E176" s="24"/>
      <c r="F176" s="6"/>
      <c r="G176" s="5"/>
      <c r="H176" s="3"/>
      <c r="I176" s="7"/>
      <c r="J176" s="3"/>
      <c r="K176" s="37"/>
      <c r="L176" s="3"/>
      <c r="M176" s="37"/>
      <c r="N176" s="33"/>
      <c r="O176" s="33"/>
      <c r="P176" s="1"/>
      <c r="Q176" s="1"/>
      <c r="R176" s="1"/>
    </row>
    <row r="177" spans="1:18" ht="15.75" customHeight="1">
      <c r="A177" s="27"/>
      <c r="B177" s="9"/>
      <c r="C177" s="10"/>
      <c r="D177" s="11"/>
      <c r="E177" s="23"/>
      <c r="F177" s="11"/>
      <c r="G177" s="12"/>
      <c r="H177" s="9"/>
      <c r="I177" s="13"/>
      <c r="J177" s="9"/>
      <c r="K177" s="38"/>
      <c r="L177" s="9"/>
      <c r="M177" s="38"/>
      <c r="N177" s="29"/>
      <c r="O177" s="29"/>
      <c r="Q177" s="1"/>
      <c r="R177" s="1"/>
    </row>
    <row r="178" spans="1:18" ht="15.75" customHeight="1">
      <c r="A178" s="2"/>
      <c r="B178" s="3"/>
      <c r="C178" s="4"/>
      <c r="D178" s="6"/>
      <c r="E178" s="24"/>
      <c r="F178" s="6"/>
      <c r="G178" s="5"/>
      <c r="H178" s="3"/>
      <c r="I178" s="7"/>
      <c r="J178" s="3"/>
      <c r="K178" s="37"/>
      <c r="L178" s="3"/>
      <c r="M178" s="37"/>
      <c r="N178" s="33"/>
      <c r="O178" s="33"/>
      <c r="Q178" s="1"/>
      <c r="R178" s="1"/>
    </row>
    <row r="179" spans="1:18" ht="15.75" customHeight="1">
      <c r="A179" s="27"/>
      <c r="B179" s="9"/>
      <c r="C179" s="10"/>
      <c r="D179" s="11"/>
      <c r="E179" s="23"/>
      <c r="F179" s="11"/>
      <c r="G179" s="12"/>
      <c r="H179" s="9"/>
      <c r="I179" s="13"/>
      <c r="J179" s="9"/>
      <c r="K179" s="38"/>
      <c r="L179" s="9"/>
      <c r="M179" s="38"/>
      <c r="N179" s="29"/>
      <c r="O179" s="29"/>
      <c r="Q179" s="1"/>
      <c r="R179" s="1"/>
    </row>
    <row r="180" spans="1:18" ht="15.75" customHeight="1">
      <c r="A180" s="2"/>
      <c r="B180" s="3"/>
      <c r="C180" s="4"/>
      <c r="D180" s="6"/>
      <c r="E180" s="24"/>
      <c r="F180" s="6"/>
      <c r="G180" s="5"/>
      <c r="H180" s="3"/>
      <c r="I180" s="7"/>
      <c r="J180" s="3"/>
      <c r="K180" s="37"/>
      <c r="L180" s="3"/>
      <c r="M180" s="37"/>
      <c r="N180" s="33"/>
      <c r="O180" s="33"/>
      <c r="Q180" s="1"/>
      <c r="R180" s="1"/>
    </row>
    <row r="181" spans="1:18" ht="15.75" customHeight="1">
      <c r="A181" s="27"/>
      <c r="B181" s="9"/>
      <c r="C181" s="10"/>
      <c r="D181" s="11"/>
      <c r="E181" s="23"/>
      <c r="F181" s="11"/>
      <c r="G181" s="12"/>
      <c r="H181" s="9"/>
      <c r="I181" s="13"/>
      <c r="J181" s="9"/>
      <c r="K181" s="38"/>
      <c r="L181" s="9"/>
      <c r="M181" s="38"/>
      <c r="N181" s="29"/>
      <c r="O181" s="29"/>
      <c r="Q181" s="1"/>
      <c r="R181" s="1"/>
    </row>
    <row r="182" spans="1:18" ht="15.75" customHeight="1">
      <c r="A182" s="2"/>
      <c r="B182" s="3"/>
      <c r="C182" s="4"/>
      <c r="D182" s="6"/>
      <c r="E182" s="24"/>
      <c r="F182" s="6"/>
      <c r="G182" s="5"/>
      <c r="H182" s="3"/>
      <c r="I182" s="7"/>
      <c r="J182" s="3"/>
      <c r="K182" s="37"/>
      <c r="L182" s="3"/>
      <c r="M182" s="37"/>
      <c r="N182" s="33"/>
      <c r="O182" s="33"/>
      <c r="Q182" s="1"/>
      <c r="R182" s="1"/>
    </row>
    <row r="183" spans="1:18" ht="15.75" customHeight="1">
      <c r="A183" s="27"/>
      <c r="B183" s="9"/>
      <c r="C183" s="10"/>
      <c r="D183" s="11"/>
      <c r="E183" s="23"/>
      <c r="F183" s="11"/>
      <c r="G183" s="12"/>
      <c r="H183" s="9"/>
      <c r="I183" s="13"/>
      <c r="J183" s="9"/>
      <c r="K183" s="38"/>
      <c r="L183" s="9"/>
      <c r="M183" s="38"/>
      <c r="N183" s="29"/>
      <c r="O183" s="29"/>
      <c r="Q183" s="1"/>
      <c r="R183" s="1"/>
    </row>
    <row r="184" spans="1:18" ht="15.75" customHeight="1">
      <c r="A184" s="2"/>
      <c r="B184" s="3"/>
      <c r="C184" s="4"/>
      <c r="D184" s="6"/>
      <c r="E184" s="24"/>
      <c r="F184" s="6"/>
      <c r="G184" s="5"/>
      <c r="H184" s="3"/>
      <c r="I184" s="7"/>
      <c r="J184" s="3"/>
      <c r="K184" s="37"/>
      <c r="L184" s="3"/>
      <c r="M184" s="37"/>
      <c r="N184" s="33"/>
      <c r="O184" s="33"/>
      <c r="Q184" s="1"/>
      <c r="R184" s="1"/>
    </row>
    <row r="185" spans="1:18" ht="15.75" customHeight="1">
      <c r="A185" s="27"/>
      <c r="B185" s="9"/>
      <c r="C185" s="10"/>
      <c r="D185" s="11"/>
      <c r="E185" s="23"/>
      <c r="F185" s="11"/>
      <c r="G185" s="12"/>
      <c r="H185" s="9"/>
      <c r="I185" s="13"/>
      <c r="J185" s="9"/>
      <c r="K185" s="38"/>
      <c r="L185" s="9"/>
      <c r="M185" s="38"/>
      <c r="N185" s="29"/>
      <c r="O185" s="29"/>
      <c r="Q185" s="1"/>
      <c r="R185" s="1"/>
    </row>
    <row r="186" spans="1:18" ht="15.75" customHeight="1">
      <c r="A186" s="2"/>
      <c r="B186" s="3"/>
      <c r="C186" s="4"/>
      <c r="D186" s="6"/>
      <c r="E186" s="24"/>
      <c r="F186" s="6"/>
      <c r="G186" s="5"/>
      <c r="H186" s="3"/>
      <c r="I186" s="7"/>
      <c r="J186" s="3"/>
      <c r="K186" s="37"/>
      <c r="L186" s="3"/>
      <c r="M186" s="37"/>
      <c r="N186" s="33"/>
      <c r="O186" s="33"/>
      <c r="Q186" s="1"/>
      <c r="R186" s="1"/>
    </row>
    <row r="187" spans="1:18" ht="15.75" customHeight="1">
      <c r="A187" s="27"/>
      <c r="B187" s="9"/>
      <c r="C187" s="30"/>
      <c r="D187" s="11"/>
      <c r="E187" s="23"/>
      <c r="F187" s="11"/>
      <c r="G187" s="12"/>
      <c r="H187" s="9"/>
      <c r="I187" s="13"/>
      <c r="J187" s="9"/>
      <c r="K187" s="38"/>
      <c r="L187" s="9"/>
      <c r="M187" s="38"/>
      <c r="N187" s="29"/>
      <c r="O187" s="29"/>
      <c r="Q187" s="1"/>
      <c r="R187" s="1"/>
    </row>
    <row r="188" spans="1:18" ht="15.75" customHeight="1">
      <c r="A188" s="2"/>
      <c r="B188" s="3"/>
      <c r="C188" s="31"/>
      <c r="D188" s="6"/>
      <c r="E188" s="24"/>
      <c r="F188" s="6"/>
      <c r="G188" s="5"/>
      <c r="H188" s="3"/>
      <c r="I188" s="7"/>
      <c r="J188" s="3"/>
      <c r="K188" s="37"/>
      <c r="L188" s="3"/>
      <c r="M188" s="37"/>
      <c r="N188" s="33"/>
      <c r="O188" s="33"/>
      <c r="Q188" s="1"/>
      <c r="R188" s="1"/>
    </row>
    <row r="189" spans="1:18" ht="15.75" customHeight="1">
      <c r="A189" s="27"/>
      <c r="B189" s="9"/>
      <c r="C189" s="10"/>
      <c r="D189" s="11"/>
      <c r="E189" s="23"/>
      <c r="F189" s="11"/>
      <c r="G189" s="12"/>
      <c r="H189" s="9"/>
      <c r="I189" s="13"/>
      <c r="J189" s="9"/>
      <c r="K189" s="38"/>
      <c r="L189" s="9"/>
      <c r="M189" s="38"/>
      <c r="N189" s="29"/>
      <c r="O189" s="29"/>
      <c r="Q189" s="1"/>
      <c r="R189" s="1"/>
    </row>
    <row r="190" spans="1:18" ht="15.75" customHeight="1">
      <c r="A190" s="2"/>
      <c r="B190" s="3"/>
      <c r="C190" s="4"/>
      <c r="D190" s="6"/>
      <c r="E190" s="24"/>
      <c r="F190" s="6"/>
      <c r="G190" s="5"/>
      <c r="H190" s="3"/>
      <c r="I190" s="7"/>
      <c r="J190" s="3"/>
      <c r="K190" s="37"/>
      <c r="L190" s="3"/>
      <c r="M190" s="37"/>
      <c r="N190" s="33"/>
      <c r="O190" s="33"/>
      <c r="Q190" s="1"/>
      <c r="R190" s="1"/>
    </row>
    <row r="191" spans="1:18" ht="15.75" customHeight="1">
      <c r="A191" s="27"/>
      <c r="B191" s="9"/>
      <c r="C191" s="10"/>
      <c r="D191" s="11"/>
      <c r="E191" s="23"/>
      <c r="F191" s="11"/>
      <c r="G191" s="12"/>
      <c r="H191" s="9"/>
      <c r="I191" s="13"/>
      <c r="J191" s="9"/>
      <c r="K191" s="38"/>
      <c r="L191" s="9"/>
      <c r="M191" s="38"/>
      <c r="N191" s="29"/>
      <c r="O191" s="29"/>
      <c r="Q191" s="1"/>
      <c r="R191" s="1"/>
    </row>
    <row r="192" spans="1:18" ht="15.75" customHeight="1">
      <c r="A192" s="2"/>
      <c r="B192" s="3"/>
      <c r="C192" s="4"/>
      <c r="D192" s="6"/>
      <c r="E192" s="24"/>
      <c r="F192" s="6"/>
      <c r="G192" s="40"/>
      <c r="H192" s="3"/>
      <c r="I192" s="7"/>
      <c r="J192" s="3"/>
      <c r="K192" s="37"/>
      <c r="L192" s="3"/>
      <c r="M192" s="37"/>
      <c r="N192" s="33"/>
      <c r="O192" s="33"/>
      <c r="Q192" s="1"/>
      <c r="R192" s="1"/>
    </row>
    <row r="193" spans="1:18" ht="15.75" customHeight="1">
      <c r="A193" s="27"/>
      <c r="B193" s="9"/>
      <c r="C193" s="10"/>
      <c r="D193" s="11"/>
      <c r="E193" s="23"/>
      <c r="F193" s="11"/>
      <c r="G193" s="12"/>
      <c r="H193" s="9"/>
      <c r="I193" s="13"/>
      <c r="J193" s="9"/>
      <c r="K193" s="38"/>
      <c r="L193" s="9"/>
      <c r="M193" s="38"/>
      <c r="N193" s="29"/>
      <c r="O193" s="29"/>
      <c r="Q193" s="1"/>
      <c r="R193" s="1"/>
    </row>
    <row r="194" spans="1:18" ht="15.75" customHeight="1">
      <c r="A194" s="2"/>
      <c r="B194" s="3"/>
      <c r="C194" s="4"/>
      <c r="D194" s="6"/>
      <c r="E194" s="24"/>
      <c r="F194" s="6"/>
      <c r="G194" s="5"/>
      <c r="H194" s="3"/>
      <c r="I194" s="7"/>
      <c r="J194" s="3"/>
      <c r="K194" s="37"/>
      <c r="L194" s="3"/>
      <c r="M194" s="37"/>
      <c r="N194" s="33"/>
      <c r="O194" s="33"/>
      <c r="Q194" s="1"/>
      <c r="R194" s="1"/>
    </row>
    <row r="195" spans="1:18" ht="15.75" customHeight="1">
      <c r="A195" s="27"/>
      <c r="B195" s="9"/>
      <c r="C195" s="10"/>
      <c r="D195" s="11"/>
      <c r="E195" s="23"/>
      <c r="F195" s="11"/>
      <c r="G195" s="12"/>
      <c r="H195" s="9"/>
      <c r="I195" s="13"/>
      <c r="J195" s="9"/>
      <c r="K195" s="38"/>
      <c r="L195" s="9"/>
      <c r="M195" s="38"/>
      <c r="N195" s="29"/>
      <c r="O195" s="29"/>
      <c r="Q195" s="1"/>
      <c r="R195" s="1"/>
    </row>
    <row r="196" spans="1:18" ht="15.75" customHeight="1">
      <c r="A196" s="2"/>
      <c r="B196" s="3"/>
      <c r="C196" s="4"/>
      <c r="D196" s="6"/>
      <c r="E196" s="24"/>
      <c r="F196" s="6"/>
      <c r="G196" s="5"/>
      <c r="H196" s="3"/>
      <c r="I196" s="7"/>
      <c r="J196" s="3"/>
      <c r="K196" s="37"/>
      <c r="L196" s="3"/>
      <c r="M196" s="37"/>
      <c r="N196" s="33"/>
      <c r="O196" s="33"/>
      <c r="Q196" s="1"/>
      <c r="R196" s="1"/>
    </row>
    <row r="197" spans="1:18" ht="15.75" customHeight="1">
      <c r="A197" s="27"/>
      <c r="B197" s="9"/>
      <c r="C197" s="10"/>
      <c r="D197" s="11"/>
      <c r="E197" s="23"/>
      <c r="F197" s="11"/>
      <c r="G197" s="12"/>
      <c r="H197" s="9"/>
      <c r="I197" s="13"/>
      <c r="J197" s="9"/>
      <c r="K197" s="38"/>
      <c r="L197" s="9"/>
      <c r="M197" s="38"/>
      <c r="N197" s="29"/>
      <c r="O197" s="29"/>
      <c r="Q197" s="1"/>
      <c r="R197" s="1"/>
    </row>
    <row r="198" spans="1:18" ht="15.75" customHeight="1">
      <c r="A198" s="2"/>
      <c r="B198" s="3"/>
      <c r="C198" s="4"/>
      <c r="D198" s="6"/>
      <c r="E198" s="24"/>
      <c r="F198" s="6"/>
      <c r="G198" s="5"/>
      <c r="H198" s="3"/>
      <c r="I198" s="7"/>
      <c r="J198" s="3"/>
      <c r="K198" s="37"/>
      <c r="L198" s="3"/>
      <c r="M198" s="37"/>
      <c r="N198" s="33"/>
      <c r="O198" s="33"/>
      <c r="Q198" s="1"/>
      <c r="R198" s="1"/>
    </row>
    <row r="199" spans="1:18" ht="15.75" customHeight="1">
      <c r="A199" s="27"/>
      <c r="B199" s="9"/>
      <c r="C199" s="10"/>
      <c r="D199" s="11"/>
      <c r="E199" s="23"/>
      <c r="F199" s="11"/>
      <c r="G199" s="12"/>
      <c r="H199" s="9"/>
      <c r="I199" s="13"/>
      <c r="J199" s="9"/>
      <c r="K199" s="38"/>
      <c r="L199" s="9"/>
      <c r="M199" s="38"/>
      <c r="N199" s="29"/>
      <c r="O199" s="29"/>
      <c r="Q199" s="1"/>
      <c r="R199" s="1"/>
    </row>
    <row r="200" spans="1:18" ht="15.75" customHeight="1">
      <c r="A200" s="2"/>
      <c r="B200" s="3"/>
      <c r="C200" s="4"/>
      <c r="D200" s="6"/>
      <c r="E200" s="24"/>
      <c r="F200" s="6"/>
      <c r="G200" s="5"/>
      <c r="H200" s="3"/>
      <c r="I200" s="7"/>
      <c r="J200" s="3"/>
      <c r="K200" s="37"/>
      <c r="L200" s="3"/>
      <c r="M200" s="37"/>
      <c r="N200" s="33"/>
      <c r="O200" s="33"/>
      <c r="Q200" s="1"/>
      <c r="R200" s="1"/>
    </row>
    <row r="201" spans="1:18" ht="15.75" customHeight="1">
      <c r="A201" s="27"/>
      <c r="B201" s="9"/>
      <c r="C201" s="10"/>
      <c r="D201" s="11"/>
      <c r="E201" s="23"/>
      <c r="F201" s="11"/>
      <c r="G201" s="12"/>
      <c r="H201" s="9"/>
      <c r="I201" s="13"/>
      <c r="J201" s="9"/>
      <c r="K201" s="38"/>
      <c r="L201" s="9"/>
      <c r="M201" s="38"/>
      <c r="N201" s="29"/>
      <c r="O201" s="29"/>
      <c r="Q201" s="1"/>
      <c r="R201" s="1"/>
    </row>
    <row r="202" spans="1:18" ht="15.75" customHeight="1">
      <c r="A202" s="2"/>
      <c r="B202" s="3"/>
      <c r="C202" s="4"/>
      <c r="D202" s="6"/>
      <c r="E202" s="24"/>
      <c r="F202" s="6"/>
      <c r="G202" s="5"/>
      <c r="H202" s="3"/>
      <c r="I202" s="7"/>
      <c r="J202" s="3"/>
      <c r="K202" s="37"/>
      <c r="L202" s="3"/>
      <c r="M202" s="37"/>
      <c r="N202" s="33"/>
      <c r="O202" s="33"/>
      <c r="Q202" s="1"/>
      <c r="R202" s="1"/>
    </row>
    <row r="203" spans="1:18" ht="15.75" customHeight="1">
      <c r="A203" s="27"/>
      <c r="B203" s="9"/>
      <c r="C203" s="10"/>
      <c r="D203" s="11"/>
      <c r="E203" s="23"/>
      <c r="F203" s="11"/>
      <c r="G203" s="12"/>
      <c r="H203" s="9"/>
      <c r="I203" s="13"/>
      <c r="J203" s="9"/>
      <c r="K203" s="38"/>
      <c r="L203" s="9"/>
      <c r="M203" s="38"/>
      <c r="N203" s="29"/>
      <c r="O203" s="29"/>
      <c r="Q203" s="1"/>
      <c r="R203" s="1"/>
    </row>
    <row r="204" spans="1:18" ht="15.75" customHeight="1">
      <c r="A204" s="2"/>
      <c r="B204" s="3"/>
      <c r="C204" s="4"/>
      <c r="D204" s="6"/>
      <c r="E204" s="24"/>
      <c r="F204" s="6"/>
      <c r="G204" s="5"/>
      <c r="H204" s="3"/>
      <c r="I204" s="7"/>
      <c r="J204" s="3"/>
      <c r="K204" s="37"/>
      <c r="L204" s="3"/>
      <c r="M204" s="37"/>
      <c r="N204" s="33"/>
      <c r="O204" s="33"/>
      <c r="Q204" s="1"/>
      <c r="R204" s="1"/>
    </row>
    <row r="205" spans="1:18" ht="15.75" customHeight="1">
      <c r="A205" s="27"/>
      <c r="B205" s="9"/>
      <c r="C205" s="10"/>
      <c r="D205" s="11"/>
      <c r="E205" s="23"/>
      <c r="F205" s="11"/>
      <c r="G205" s="12"/>
      <c r="H205" s="9"/>
      <c r="I205" s="13"/>
      <c r="J205" s="9"/>
      <c r="K205" s="38"/>
      <c r="L205" s="9"/>
      <c r="M205" s="38"/>
      <c r="N205" s="29"/>
      <c r="O205" s="29"/>
      <c r="Q205" s="1"/>
      <c r="R205" s="1"/>
    </row>
    <row r="206" spans="1:18" ht="15.75" customHeight="1">
      <c r="A206" s="2"/>
      <c r="B206" s="3"/>
      <c r="C206" s="4"/>
      <c r="D206" s="6"/>
      <c r="E206" s="24"/>
      <c r="F206" s="6"/>
      <c r="G206" s="5"/>
      <c r="H206" s="3"/>
      <c r="I206" s="7"/>
      <c r="J206" s="3"/>
      <c r="K206" s="37"/>
      <c r="L206" s="3"/>
      <c r="M206" s="37"/>
      <c r="N206" s="33"/>
      <c r="O206" s="33"/>
      <c r="Q206" s="1"/>
      <c r="R206" s="1"/>
    </row>
    <row r="207" spans="1:18" ht="15.75" customHeight="1">
      <c r="A207" s="27"/>
      <c r="B207" s="9"/>
      <c r="C207" s="10"/>
      <c r="D207" s="11"/>
      <c r="E207" s="23"/>
      <c r="F207" s="11"/>
      <c r="G207" s="12"/>
      <c r="H207" s="9"/>
      <c r="I207" s="13"/>
      <c r="J207" s="9"/>
      <c r="K207" s="38"/>
      <c r="L207" s="9"/>
      <c r="M207" s="38"/>
      <c r="N207" s="29"/>
      <c r="O207" s="29"/>
      <c r="Q207" s="1"/>
      <c r="R207" s="1"/>
    </row>
    <row r="208" spans="1:18" ht="15.75" customHeight="1">
      <c r="A208" s="2"/>
      <c r="B208" s="3"/>
      <c r="C208" s="4"/>
      <c r="D208" s="6"/>
      <c r="E208" s="24"/>
      <c r="F208" s="6"/>
      <c r="G208" s="5"/>
      <c r="H208" s="3"/>
      <c r="I208" s="7"/>
      <c r="J208" s="3"/>
      <c r="K208" s="37"/>
      <c r="L208" s="3"/>
      <c r="M208" s="37"/>
      <c r="N208" s="33"/>
      <c r="O208" s="33"/>
      <c r="Q208" s="1"/>
      <c r="R208" s="1"/>
    </row>
    <row r="209" spans="1:18" ht="15.75" customHeight="1">
      <c r="A209" s="27"/>
      <c r="B209" s="9"/>
      <c r="C209" s="10"/>
      <c r="D209" s="11"/>
      <c r="E209" s="23"/>
      <c r="F209" s="11"/>
      <c r="G209" s="12"/>
      <c r="H209" s="9"/>
      <c r="I209" s="13"/>
      <c r="J209" s="9"/>
      <c r="K209" s="38"/>
      <c r="L209" s="9"/>
      <c r="M209" s="38"/>
      <c r="N209" s="29"/>
      <c r="O209" s="29"/>
      <c r="Q209" s="1"/>
      <c r="R209" s="1"/>
    </row>
    <row r="210" spans="1:18" ht="15.75" customHeight="1">
      <c r="A210" s="2"/>
      <c r="B210" s="3"/>
      <c r="C210" s="4"/>
      <c r="D210" s="6"/>
      <c r="E210" s="24"/>
      <c r="F210" s="6"/>
      <c r="G210" s="5"/>
      <c r="H210" s="3"/>
      <c r="I210" s="7"/>
      <c r="J210" s="3"/>
      <c r="K210" s="37"/>
      <c r="L210" s="3"/>
      <c r="M210" s="37"/>
      <c r="N210" s="33"/>
      <c r="O210" s="33"/>
      <c r="Q210" s="1"/>
      <c r="R210" s="1"/>
    </row>
    <row r="211" spans="1:18" ht="15.75" customHeight="1">
      <c r="A211" s="32"/>
      <c r="B211" s="9"/>
      <c r="C211" s="10"/>
      <c r="D211" s="11"/>
      <c r="E211" s="23"/>
      <c r="F211" s="11"/>
      <c r="G211" s="12"/>
      <c r="H211" s="9"/>
      <c r="I211" s="13"/>
      <c r="J211" s="9"/>
      <c r="K211" s="38"/>
      <c r="L211" s="9"/>
      <c r="M211" s="38"/>
      <c r="N211" s="29"/>
      <c r="O211" s="29"/>
      <c r="Q211" s="1"/>
      <c r="R211" s="1"/>
    </row>
    <row r="212" spans="1:18" ht="15.75" customHeight="1">
      <c r="A212" s="2"/>
      <c r="B212" s="3"/>
      <c r="C212" s="4"/>
      <c r="D212" s="6"/>
      <c r="E212" s="24"/>
      <c r="F212" s="6"/>
      <c r="G212" s="5"/>
      <c r="H212" s="3"/>
      <c r="I212" s="7"/>
      <c r="J212" s="3"/>
      <c r="K212" s="37"/>
      <c r="L212" s="3"/>
      <c r="M212" s="37"/>
      <c r="N212" s="33"/>
      <c r="O212" s="33"/>
      <c r="Q212" s="1"/>
      <c r="R212" s="1"/>
    </row>
    <row r="213" spans="1:18" ht="15.75" customHeight="1">
      <c r="A213" s="27"/>
      <c r="B213" s="9"/>
      <c r="C213" s="10"/>
      <c r="D213" s="11"/>
      <c r="E213" s="23"/>
      <c r="F213" s="11"/>
      <c r="G213" s="12"/>
      <c r="H213" s="9"/>
      <c r="I213" s="13"/>
      <c r="J213" s="9"/>
      <c r="K213" s="38"/>
      <c r="L213" s="9"/>
      <c r="M213" s="38"/>
      <c r="N213" s="29"/>
      <c r="O213" s="29"/>
      <c r="Q213" s="1"/>
      <c r="R213" s="1"/>
    </row>
    <row r="214" spans="1:18" ht="15.75" customHeight="1">
      <c r="A214" s="2"/>
      <c r="B214" s="3"/>
      <c r="C214" s="4"/>
      <c r="D214" s="6"/>
      <c r="E214" s="24"/>
      <c r="F214" s="6"/>
      <c r="G214" s="5"/>
      <c r="H214" s="3"/>
      <c r="I214" s="7"/>
      <c r="J214" s="3"/>
      <c r="K214" s="37"/>
      <c r="L214" s="3"/>
      <c r="M214" s="37"/>
      <c r="N214" s="33"/>
      <c r="O214" s="33"/>
      <c r="Q214" s="1"/>
      <c r="R214" s="1"/>
    </row>
    <row r="215" spans="1:18" ht="15.75" customHeight="1">
      <c r="A215" s="27"/>
      <c r="B215" s="9"/>
      <c r="C215" s="10"/>
      <c r="D215" s="11"/>
      <c r="E215" s="23"/>
      <c r="F215" s="11"/>
      <c r="G215" s="12"/>
      <c r="H215" s="9"/>
      <c r="I215" s="13"/>
      <c r="J215" s="9"/>
      <c r="K215" s="38"/>
      <c r="L215" s="9"/>
      <c r="M215" s="38"/>
      <c r="N215" s="29"/>
      <c r="O215" s="29"/>
      <c r="Q215" s="1"/>
      <c r="R215" s="1"/>
    </row>
    <row r="216" spans="1:18" ht="15.75" customHeight="1">
      <c r="A216" s="2"/>
      <c r="B216" s="3"/>
      <c r="C216" s="4"/>
      <c r="D216" s="6"/>
      <c r="E216" s="24"/>
      <c r="F216" s="6"/>
      <c r="G216" s="5"/>
      <c r="H216" s="3"/>
      <c r="I216" s="7"/>
      <c r="J216" s="3"/>
      <c r="K216" s="37"/>
      <c r="L216" s="3"/>
      <c r="M216" s="37"/>
      <c r="N216" s="33"/>
      <c r="O216" s="33"/>
      <c r="Q216" s="1"/>
      <c r="R216" s="1"/>
    </row>
    <row r="217" spans="1:18" ht="15.75" customHeight="1">
      <c r="A217" s="27"/>
      <c r="B217" s="9"/>
      <c r="C217" s="10"/>
      <c r="D217" s="11"/>
      <c r="E217" s="23"/>
      <c r="F217" s="11"/>
      <c r="G217" s="12"/>
      <c r="H217" s="9"/>
      <c r="I217" s="13"/>
      <c r="J217" s="9"/>
      <c r="K217" s="38"/>
      <c r="L217" s="9"/>
      <c r="M217" s="38"/>
      <c r="N217" s="29"/>
      <c r="O217" s="29"/>
      <c r="Q217" s="1"/>
      <c r="R217" s="1"/>
    </row>
    <row r="218" spans="1:18" ht="15.75" customHeight="1">
      <c r="A218" s="2"/>
      <c r="B218" s="3"/>
      <c r="C218" s="4"/>
      <c r="D218" s="6"/>
      <c r="E218" s="24"/>
      <c r="F218" s="6"/>
      <c r="G218" s="5"/>
      <c r="H218" s="3"/>
      <c r="I218" s="7"/>
      <c r="J218" s="3"/>
      <c r="K218" s="37"/>
      <c r="L218" s="3"/>
      <c r="M218" s="37"/>
      <c r="N218" s="33"/>
      <c r="O218" s="33"/>
      <c r="Q218" s="1"/>
      <c r="R218" s="1"/>
    </row>
    <row r="219" spans="1:18" ht="15.75" customHeight="1">
      <c r="A219" s="27"/>
      <c r="B219" s="9"/>
      <c r="C219" s="10"/>
      <c r="D219" s="11"/>
      <c r="E219" s="23"/>
      <c r="F219" s="11"/>
      <c r="G219" s="12"/>
      <c r="H219" s="9"/>
      <c r="I219" s="13"/>
      <c r="J219" s="9"/>
      <c r="K219" s="38"/>
      <c r="L219" s="9"/>
      <c r="M219" s="38"/>
      <c r="N219" s="29"/>
      <c r="O219" s="29"/>
      <c r="Q219" s="1"/>
      <c r="R219" s="1"/>
    </row>
    <row r="220" spans="1:18" ht="15.75" customHeight="1">
      <c r="A220" s="2"/>
      <c r="B220" s="3"/>
      <c r="C220" s="4"/>
      <c r="D220" s="6"/>
      <c r="E220" s="24"/>
      <c r="F220" s="6"/>
      <c r="G220" s="5"/>
      <c r="H220" s="3"/>
      <c r="I220" s="7"/>
      <c r="J220" s="3"/>
      <c r="K220" s="37"/>
      <c r="L220" s="3"/>
      <c r="M220" s="37"/>
      <c r="N220" s="33"/>
      <c r="O220" s="33"/>
      <c r="Q220" s="1"/>
      <c r="R220" s="1"/>
    </row>
    <row r="221" spans="1:18" ht="15.75" customHeight="1"/>
    <row r="222" spans="1:18" ht="15.75" customHeight="1"/>
    <row r="223" spans="1:18" ht="15.75" customHeight="1"/>
    <row r="224" spans="1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L1:M1"/>
    <mergeCell ref="N1:O1"/>
    <mergeCell ref="Q3:R3"/>
    <mergeCell ref="B1:C1"/>
    <mergeCell ref="D1:E1"/>
    <mergeCell ref="F1:G1"/>
    <mergeCell ref="H1:I1"/>
    <mergeCell ref="J1:K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pane ySplit="2" topLeftCell="A3" activePane="bottomLeft" state="frozen"/>
      <selection pane="bottomLeft" activeCell="N3" sqref="N3"/>
    </sheetView>
  </sheetViews>
  <sheetFormatPr baseColWidth="10" defaultColWidth="11.28515625" defaultRowHeight="15" customHeight="1"/>
  <cols>
    <col min="1" max="1" width="16.7109375" customWidth="1"/>
    <col min="2" max="16" width="10.5703125" customWidth="1"/>
    <col min="17" max="17" width="18.28515625" customWidth="1"/>
    <col min="18" max="26" width="10.5703125" customWidth="1"/>
  </cols>
  <sheetData>
    <row r="1" spans="1:26" ht="22.5" customHeight="1">
      <c r="A1" s="34" t="s">
        <v>0</v>
      </c>
      <c r="B1" s="75" t="s">
        <v>2</v>
      </c>
      <c r="C1" s="69"/>
      <c r="D1" s="76" t="s">
        <v>3</v>
      </c>
      <c r="E1" s="69"/>
      <c r="F1" s="77" t="s">
        <v>4</v>
      </c>
      <c r="G1" s="69"/>
      <c r="H1" s="68" t="s">
        <v>8</v>
      </c>
      <c r="I1" s="69"/>
      <c r="J1" s="68" t="s">
        <v>14</v>
      </c>
      <c r="K1" s="69"/>
      <c r="L1" s="68" t="s">
        <v>15</v>
      </c>
      <c r="M1" s="69"/>
      <c r="N1" s="70" t="s">
        <v>16</v>
      </c>
      <c r="O1" s="71"/>
      <c r="P1" s="42"/>
      <c r="Q1" s="42"/>
      <c r="R1" s="42"/>
      <c r="S1" s="20"/>
      <c r="T1" s="20"/>
      <c r="U1" s="20"/>
      <c r="V1" s="20"/>
      <c r="W1" s="20"/>
      <c r="X1" s="20"/>
      <c r="Y1" s="20"/>
      <c r="Z1" s="20"/>
    </row>
    <row r="2" spans="1:26" ht="15.75" customHeight="1">
      <c r="A2" s="2"/>
      <c r="B2" s="3" t="s">
        <v>5</v>
      </c>
      <c r="C2" s="24" t="s">
        <v>6</v>
      </c>
      <c r="D2" s="3" t="s">
        <v>5</v>
      </c>
      <c r="E2" s="5" t="s">
        <v>6</v>
      </c>
      <c r="F2" s="3" t="s">
        <v>5</v>
      </c>
      <c r="G2" s="7" t="s">
        <v>6</v>
      </c>
      <c r="H2" s="3" t="s">
        <v>5</v>
      </c>
      <c r="I2" s="37" t="s">
        <v>6</v>
      </c>
      <c r="J2" s="3" t="s">
        <v>5</v>
      </c>
      <c r="K2" s="37" t="s">
        <v>6</v>
      </c>
      <c r="L2" s="3" t="s">
        <v>5</v>
      </c>
      <c r="M2" s="37" t="s">
        <v>6</v>
      </c>
      <c r="N2" s="26" t="s">
        <v>5</v>
      </c>
      <c r="O2" s="8" t="s">
        <v>6</v>
      </c>
      <c r="P2" s="1"/>
      <c r="Q2" s="1"/>
      <c r="R2" s="1"/>
    </row>
    <row r="3" spans="1:26" ht="15.75" customHeight="1">
      <c r="A3" s="27">
        <v>21000000</v>
      </c>
      <c r="B3" s="21">
        <v>12</v>
      </c>
      <c r="C3" s="28">
        <f t="shared" ref="C3:C152" si="0">RANK(B3,B:B)</f>
        <v>36</v>
      </c>
      <c r="D3" s="21">
        <v>0</v>
      </c>
      <c r="E3" s="28">
        <f t="shared" ref="E3:E152" si="1">RANK(D3,D:D)</f>
        <v>97</v>
      </c>
      <c r="F3" s="21">
        <v>12.444444444444445</v>
      </c>
      <c r="G3" s="28">
        <f t="shared" ref="G3:G152" si="2">RANK(F3,F:F)</f>
        <v>52</v>
      </c>
      <c r="H3" s="9">
        <v>15</v>
      </c>
      <c r="I3" s="38">
        <v>23</v>
      </c>
      <c r="J3" s="21">
        <v>0</v>
      </c>
      <c r="K3" s="28">
        <f t="shared" ref="K3:K152" si="3">RANK(J3,J:J)</f>
        <v>32</v>
      </c>
      <c r="L3" s="21">
        <v>0</v>
      </c>
      <c r="M3" s="28">
        <f t="shared" ref="M3:M152" si="4">RANK(L3,L:L)</f>
        <v>20</v>
      </c>
      <c r="N3" s="29">
        <f>ROUND((B3*R$4+D3*R$5+F3*R$6+H3*R$7+J3*R$8+L3*R$9)/7.4,3)</f>
        <v>4.3470000000000004</v>
      </c>
      <c r="O3" s="29">
        <f>RANK(N3,N$3:N$500,0)</f>
        <v>73</v>
      </c>
      <c r="P3" s="1"/>
      <c r="Q3" s="72" t="s">
        <v>7</v>
      </c>
      <c r="R3" s="73"/>
    </row>
    <row r="4" spans="1:26" ht="15.75" customHeight="1">
      <c r="A4" s="2">
        <v>21709068</v>
      </c>
      <c r="B4" s="21">
        <v>4.75</v>
      </c>
      <c r="C4" s="28">
        <f t="shared" si="0"/>
        <v>103</v>
      </c>
      <c r="D4" s="21">
        <v>0</v>
      </c>
      <c r="E4" s="28">
        <f t="shared" si="1"/>
        <v>97</v>
      </c>
      <c r="F4" s="21">
        <v>6.8888888888888893</v>
      </c>
      <c r="G4" s="28">
        <f t="shared" si="2"/>
        <v>120</v>
      </c>
      <c r="H4" s="3">
        <v>10</v>
      </c>
      <c r="I4" s="37">
        <v>69</v>
      </c>
      <c r="J4" s="21">
        <v>0</v>
      </c>
      <c r="K4" s="28">
        <f t="shared" si="3"/>
        <v>32</v>
      </c>
      <c r="L4" s="21">
        <v>0</v>
      </c>
      <c r="M4" s="28">
        <f t="shared" si="4"/>
        <v>20</v>
      </c>
      <c r="N4" s="29">
        <f t="shared" ref="N4:N67" si="5">ROUND((B4*R$4+D4*R$5+F4*R$6+H4*R$7+J4*R$8+L4*R$9)/7.4,3)</f>
        <v>2.3929999999999998</v>
      </c>
      <c r="O4" s="29">
        <f t="shared" ref="O4:O67" si="6">RANK(N4,N$3:N$500,0)</f>
        <v>130</v>
      </c>
      <c r="P4" s="1"/>
      <c r="Q4" s="16" t="s">
        <v>2</v>
      </c>
      <c r="R4" s="1">
        <v>0.5</v>
      </c>
    </row>
    <row r="5" spans="1:26" ht="15.75" customHeight="1">
      <c r="A5" s="27">
        <v>21800953</v>
      </c>
      <c r="B5" s="21">
        <v>10.25</v>
      </c>
      <c r="C5" s="28">
        <f t="shared" si="0"/>
        <v>55</v>
      </c>
      <c r="D5" s="21">
        <v>7.8571428571428568</v>
      </c>
      <c r="E5" s="28">
        <f t="shared" si="1"/>
        <v>17</v>
      </c>
      <c r="F5" s="21">
        <v>11.111111111111111</v>
      </c>
      <c r="G5" s="28">
        <f t="shared" si="2"/>
        <v>66</v>
      </c>
      <c r="H5" s="9">
        <v>8</v>
      </c>
      <c r="I5" s="38">
        <v>87</v>
      </c>
      <c r="J5" s="21">
        <v>0</v>
      </c>
      <c r="K5" s="28">
        <f t="shared" si="3"/>
        <v>32</v>
      </c>
      <c r="L5" s="21">
        <v>0</v>
      </c>
      <c r="M5" s="28">
        <f t="shared" si="4"/>
        <v>20</v>
      </c>
      <c r="N5" s="29">
        <f t="shared" si="5"/>
        <v>3.5920000000000001</v>
      </c>
      <c r="O5" s="29">
        <f t="shared" si="6"/>
        <v>99</v>
      </c>
      <c r="P5" s="1"/>
      <c r="Q5" s="17" t="s">
        <v>3</v>
      </c>
      <c r="R5" s="1">
        <v>0.1</v>
      </c>
    </row>
    <row r="6" spans="1:26" ht="15.75" customHeight="1">
      <c r="A6" s="2">
        <v>21802325</v>
      </c>
      <c r="B6" s="21">
        <v>15</v>
      </c>
      <c r="C6" s="28">
        <f t="shared" si="0"/>
        <v>12</v>
      </c>
      <c r="D6" s="21">
        <v>6.0714285714285712</v>
      </c>
      <c r="E6" s="28">
        <f t="shared" si="1"/>
        <v>28</v>
      </c>
      <c r="F6" s="21">
        <v>16.666666666666668</v>
      </c>
      <c r="G6" s="28">
        <f t="shared" si="2"/>
        <v>3</v>
      </c>
      <c r="H6" s="3">
        <v>17</v>
      </c>
      <c r="I6" s="37">
        <v>8</v>
      </c>
      <c r="J6" s="21">
        <v>0</v>
      </c>
      <c r="K6" s="28">
        <f t="shared" si="3"/>
        <v>32</v>
      </c>
      <c r="L6" s="21">
        <v>0</v>
      </c>
      <c r="M6" s="28">
        <f t="shared" si="4"/>
        <v>20</v>
      </c>
      <c r="N6" s="29">
        <f t="shared" si="5"/>
        <v>5.6230000000000002</v>
      </c>
      <c r="O6" s="29">
        <f t="shared" si="6"/>
        <v>32</v>
      </c>
      <c r="P6" s="1"/>
      <c r="Q6" s="18" t="s">
        <v>4</v>
      </c>
      <c r="R6" s="1">
        <v>1.5</v>
      </c>
    </row>
    <row r="7" spans="1:26" ht="15.75" customHeight="1">
      <c r="A7" s="27">
        <v>21803737</v>
      </c>
      <c r="B7" s="21">
        <v>5.5</v>
      </c>
      <c r="C7" s="28">
        <f t="shared" si="0"/>
        <v>98</v>
      </c>
      <c r="D7" s="21">
        <v>0</v>
      </c>
      <c r="E7" s="28">
        <f t="shared" si="1"/>
        <v>97</v>
      </c>
      <c r="F7" s="21">
        <v>7.7777777777777777</v>
      </c>
      <c r="G7" s="28">
        <f t="shared" si="2"/>
        <v>106</v>
      </c>
      <c r="H7" s="9">
        <v>3</v>
      </c>
      <c r="I7" s="38">
        <v>132</v>
      </c>
      <c r="J7" s="21">
        <v>16</v>
      </c>
      <c r="K7" s="28">
        <f t="shared" si="3"/>
        <v>5</v>
      </c>
      <c r="L7" s="21">
        <v>15</v>
      </c>
      <c r="M7" s="28">
        <f t="shared" si="4"/>
        <v>9</v>
      </c>
      <c r="N7" s="29">
        <f t="shared" si="5"/>
        <v>12.151</v>
      </c>
      <c r="O7" s="29">
        <f t="shared" si="6"/>
        <v>7</v>
      </c>
      <c r="P7" s="1"/>
      <c r="Q7" s="39" t="s">
        <v>8</v>
      </c>
      <c r="R7" s="1">
        <v>0.5</v>
      </c>
    </row>
    <row r="8" spans="1:26" ht="15.75" customHeight="1">
      <c r="A8" s="2">
        <v>21804729</v>
      </c>
      <c r="B8" s="21">
        <v>14</v>
      </c>
      <c r="C8" s="28">
        <f t="shared" si="0"/>
        <v>22</v>
      </c>
      <c r="D8" s="21">
        <v>5.3571428571428568</v>
      </c>
      <c r="E8" s="28">
        <f t="shared" si="1"/>
        <v>38</v>
      </c>
      <c r="F8" s="21">
        <v>14.222222222222221</v>
      </c>
      <c r="G8" s="28">
        <f t="shared" si="2"/>
        <v>30</v>
      </c>
      <c r="H8" s="3">
        <v>16.5</v>
      </c>
      <c r="I8" s="37">
        <v>10</v>
      </c>
      <c r="J8" s="21">
        <v>0</v>
      </c>
      <c r="K8" s="28">
        <f t="shared" si="3"/>
        <v>32</v>
      </c>
      <c r="L8" s="21">
        <v>0</v>
      </c>
      <c r="M8" s="28">
        <f t="shared" si="4"/>
        <v>20</v>
      </c>
      <c r="N8" s="29">
        <f t="shared" si="5"/>
        <v>5.016</v>
      </c>
      <c r="O8" s="29">
        <f t="shared" si="6"/>
        <v>53</v>
      </c>
      <c r="P8" s="1"/>
      <c r="Q8" s="39" t="s">
        <v>14</v>
      </c>
      <c r="R8" s="1">
        <v>2</v>
      </c>
    </row>
    <row r="9" spans="1:26" ht="15.75" customHeight="1">
      <c r="A9" s="27">
        <v>21807790</v>
      </c>
      <c r="B9" s="21">
        <v>2.25</v>
      </c>
      <c r="C9" s="28">
        <f t="shared" si="0"/>
        <v>129</v>
      </c>
      <c r="D9" s="21">
        <v>0</v>
      </c>
      <c r="E9" s="28">
        <f t="shared" si="1"/>
        <v>97</v>
      </c>
      <c r="F9" s="21">
        <v>3.1111111111111112</v>
      </c>
      <c r="G9" s="28">
        <f t="shared" si="2"/>
        <v>139</v>
      </c>
      <c r="H9" s="9">
        <v>3.5</v>
      </c>
      <c r="I9" s="38">
        <v>127</v>
      </c>
      <c r="J9" s="21">
        <v>14</v>
      </c>
      <c r="K9" s="28">
        <f t="shared" si="3"/>
        <v>16</v>
      </c>
      <c r="L9" s="21">
        <v>0</v>
      </c>
      <c r="M9" s="28">
        <f t="shared" si="4"/>
        <v>20</v>
      </c>
      <c r="N9" s="29">
        <f t="shared" si="5"/>
        <v>4.8029999999999999</v>
      </c>
      <c r="O9" s="29">
        <f t="shared" si="6"/>
        <v>60</v>
      </c>
      <c r="P9" s="1"/>
      <c r="Q9" s="39" t="s">
        <v>15</v>
      </c>
      <c r="R9" s="1">
        <v>2.8</v>
      </c>
    </row>
    <row r="10" spans="1:26" ht="15.75" customHeight="1">
      <c r="A10" s="2">
        <v>21814035</v>
      </c>
      <c r="B10" s="21">
        <v>7</v>
      </c>
      <c r="C10" s="28">
        <f t="shared" si="0"/>
        <v>85</v>
      </c>
      <c r="D10" s="21">
        <v>4.2857142857142856</v>
      </c>
      <c r="E10" s="28">
        <f t="shared" si="1"/>
        <v>47</v>
      </c>
      <c r="F10" s="21">
        <v>6.8888888888888893</v>
      </c>
      <c r="G10" s="28">
        <f t="shared" si="2"/>
        <v>120</v>
      </c>
      <c r="H10" s="3">
        <v>7</v>
      </c>
      <c r="I10" s="37">
        <v>95</v>
      </c>
      <c r="J10" s="21">
        <v>0</v>
      </c>
      <c r="K10" s="28">
        <f t="shared" si="3"/>
        <v>32</v>
      </c>
      <c r="L10" s="21">
        <v>0</v>
      </c>
      <c r="M10" s="28">
        <f t="shared" si="4"/>
        <v>20</v>
      </c>
      <c r="N10" s="29">
        <f t="shared" si="5"/>
        <v>2.4</v>
      </c>
      <c r="O10" s="29">
        <f t="shared" si="6"/>
        <v>129</v>
      </c>
      <c r="P10" s="1"/>
      <c r="Q10" s="14"/>
      <c r="R10" s="19"/>
    </row>
    <row r="11" spans="1:26" ht="15.75" customHeight="1">
      <c r="A11" s="27">
        <v>21817500</v>
      </c>
      <c r="B11" s="21">
        <v>0</v>
      </c>
      <c r="C11" s="28">
        <f t="shared" si="0"/>
        <v>136</v>
      </c>
      <c r="D11" s="21">
        <v>5.3571428571428568</v>
      </c>
      <c r="E11" s="28">
        <f t="shared" si="1"/>
        <v>38</v>
      </c>
      <c r="F11" s="21">
        <v>13.555555555555555</v>
      </c>
      <c r="G11" s="28">
        <f t="shared" si="2"/>
        <v>41</v>
      </c>
      <c r="H11" s="9">
        <v>12.5</v>
      </c>
      <c r="I11" s="38">
        <v>48</v>
      </c>
      <c r="J11" s="21">
        <v>0</v>
      </c>
      <c r="K11" s="28">
        <f t="shared" si="3"/>
        <v>32</v>
      </c>
      <c r="L11" s="21">
        <v>0</v>
      </c>
      <c r="M11" s="28">
        <f t="shared" si="4"/>
        <v>20</v>
      </c>
      <c r="N11" s="29">
        <f t="shared" si="5"/>
        <v>3.665</v>
      </c>
      <c r="O11" s="29">
        <f t="shared" si="6"/>
        <v>95</v>
      </c>
      <c r="P11" s="1"/>
      <c r="Q11" s="14" t="s">
        <v>17</v>
      </c>
      <c r="R11" s="19">
        <v>150</v>
      </c>
    </row>
    <row r="12" spans="1:26" ht="15.75" customHeight="1">
      <c r="A12" s="2">
        <v>21818497</v>
      </c>
      <c r="B12" s="21">
        <v>10.75</v>
      </c>
      <c r="C12" s="28">
        <f t="shared" si="0"/>
        <v>50</v>
      </c>
      <c r="D12" s="21">
        <v>9.2857142857142865</v>
      </c>
      <c r="E12" s="28">
        <f t="shared" si="1"/>
        <v>5</v>
      </c>
      <c r="F12" s="21">
        <v>15.333333333333334</v>
      </c>
      <c r="G12" s="28">
        <f t="shared" si="2"/>
        <v>16</v>
      </c>
      <c r="H12" s="3">
        <v>17.5</v>
      </c>
      <c r="I12" s="37">
        <v>4</v>
      </c>
      <c r="J12" s="21">
        <v>0</v>
      </c>
      <c r="K12" s="28">
        <f t="shared" si="3"/>
        <v>32</v>
      </c>
      <c r="L12" s="21">
        <v>0</v>
      </c>
      <c r="M12" s="28">
        <f t="shared" si="4"/>
        <v>20</v>
      </c>
      <c r="N12" s="29">
        <f t="shared" si="5"/>
        <v>5.1420000000000003</v>
      </c>
      <c r="O12" s="29">
        <f t="shared" si="6"/>
        <v>49</v>
      </c>
      <c r="P12" s="1"/>
      <c r="Q12" s="1"/>
      <c r="R12" s="1"/>
    </row>
    <row r="13" spans="1:26" ht="15.75" customHeight="1">
      <c r="A13" s="27">
        <v>21900113</v>
      </c>
      <c r="B13" s="21">
        <v>15.25</v>
      </c>
      <c r="C13" s="28">
        <f t="shared" si="0"/>
        <v>8</v>
      </c>
      <c r="D13" s="21">
        <v>12.857142857142858</v>
      </c>
      <c r="E13" s="28">
        <f t="shared" si="1"/>
        <v>1</v>
      </c>
      <c r="F13" s="21">
        <v>14.444444444444445</v>
      </c>
      <c r="G13" s="28">
        <f t="shared" si="2"/>
        <v>27</v>
      </c>
      <c r="H13" s="9">
        <v>16.5</v>
      </c>
      <c r="I13" s="38">
        <v>9</v>
      </c>
      <c r="J13" s="21">
        <v>0</v>
      </c>
      <c r="K13" s="28">
        <f t="shared" si="3"/>
        <v>32</v>
      </c>
      <c r="L13" s="21">
        <v>0</v>
      </c>
      <c r="M13" s="28">
        <f t="shared" si="4"/>
        <v>20</v>
      </c>
      <c r="N13" s="29">
        <f t="shared" si="5"/>
        <v>5.2469999999999999</v>
      </c>
      <c r="O13" s="29">
        <f t="shared" si="6"/>
        <v>44</v>
      </c>
      <c r="P13" s="1"/>
      <c r="Q13" s="1"/>
      <c r="R13" s="1"/>
    </row>
    <row r="14" spans="1:26" ht="15.75" customHeight="1">
      <c r="A14" s="2">
        <v>21900116</v>
      </c>
      <c r="B14" s="21">
        <v>8.75</v>
      </c>
      <c r="C14" s="28">
        <f t="shared" si="0"/>
        <v>70</v>
      </c>
      <c r="D14" s="21">
        <v>7.1428571428571432</v>
      </c>
      <c r="E14" s="28">
        <f t="shared" si="1"/>
        <v>21</v>
      </c>
      <c r="F14" s="21">
        <v>13.777777777777779</v>
      </c>
      <c r="G14" s="28">
        <f t="shared" si="2"/>
        <v>35</v>
      </c>
      <c r="H14" s="3">
        <v>8</v>
      </c>
      <c r="I14" s="37">
        <v>89</v>
      </c>
      <c r="J14" s="21">
        <v>0</v>
      </c>
      <c r="K14" s="28">
        <f t="shared" si="3"/>
        <v>32</v>
      </c>
      <c r="L14" s="21">
        <v>0</v>
      </c>
      <c r="M14" s="28">
        <f t="shared" si="4"/>
        <v>20</v>
      </c>
      <c r="N14" s="29">
        <f t="shared" si="5"/>
        <v>4.0209999999999999</v>
      </c>
      <c r="O14" s="29">
        <f t="shared" si="6"/>
        <v>85</v>
      </c>
      <c r="P14" s="1"/>
      <c r="Q14" s="1"/>
      <c r="R14" s="1"/>
    </row>
    <row r="15" spans="1:26" ht="15.75" customHeight="1">
      <c r="A15" s="27">
        <v>21900117</v>
      </c>
      <c r="B15" s="21">
        <v>13.5</v>
      </c>
      <c r="C15" s="28">
        <f t="shared" si="0"/>
        <v>28</v>
      </c>
      <c r="D15" s="21">
        <v>9.2857142857142865</v>
      </c>
      <c r="E15" s="28">
        <f t="shared" si="1"/>
        <v>5</v>
      </c>
      <c r="F15" s="21">
        <v>14</v>
      </c>
      <c r="G15" s="28">
        <f t="shared" si="2"/>
        <v>32</v>
      </c>
      <c r="H15" s="9">
        <v>15.5</v>
      </c>
      <c r="I15" s="38">
        <v>14</v>
      </c>
      <c r="J15" s="21">
        <v>0</v>
      </c>
      <c r="K15" s="28">
        <f t="shared" si="3"/>
        <v>32</v>
      </c>
      <c r="L15" s="21">
        <v>0</v>
      </c>
      <c r="M15" s="28">
        <f t="shared" si="4"/>
        <v>20</v>
      </c>
      <c r="N15" s="29">
        <f t="shared" si="5"/>
        <v>4.923</v>
      </c>
      <c r="O15" s="29">
        <f t="shared" si="6"/>
        <v>57</v>
      </c>
      <c r="P15" s="1"/>
      <c r="Q15" s="1"/>
      <c r="R15" s="1"/>
    </row>
    <row r="16" spans="1:26" ht="15.75" customHeight="1">
      <c r="A16" s="2">
        <v>21900193</v>
      </c>
      <c r="B16" s="21">
        <v>10.75</v>
      </c>
      <c r="C16" s="28">
        <f t="shared" si="0"/>
        <v>50</v>
      </c>
      <c r="D16" s="21">
        <v>3.5714285714285716</v>
      </c>
      <c r="E16" s="28">
        <f t="shared" si="1"/>
        <v>60</v>
      </c>
      <c r="F16" s="21">
        <v>13.777777777777779</v>
      </c>
      <c r="G16" s="28">
        <f t="shared" si="2"/>
        <v>35</v>
      </c>
      <c r="H16" s="3">
        <v>11.5</v>
      </c>
      <c r="I16" s="37">
        <v>58</v>
      </c>
      <c r="J16" s="21">
        <v>0</v>
      </c>
      <c r="K16" s="28">
        <f t="shared" si="3"/>
        <v>32</v>
      </c>
      <c r="L16" s="21">
        <v>0</v>
      </c>
      <c r="M16" s="28">
        <f t="shared" si="4"/>
        <v>20</v>
      </c>
      <c r="N16" s="29">
        <f t="shared" si="5"/>
        <v>4.3440000000000003</v>
      </c>
      <c r="O16" s="29">
        <f t="shared" si="6"/>
        <v>74</v>
      </c>
      <c r="P16" s="1"/>
      <c r="Q16" s="1"/>
      <c r="R16" s="1"/>
    </row>
    <row r="17" spans="1:18" ht="15.75" customHeight="1">
      <c r="A17" s="27">
        <v>21900236</v>
      </c>
      <c r="B17" s="21">
        <v>14</v>
      </c>
      <c r="C17" s="28">
        <f t="shared" si="0"/>
        <v>22</v>
      </c>
      <c r="D17" s="21">
        <v>6.4285714285714288</v>
      </c>
      <c r="E17" s="28">
        <f t="shared" si="1"/>
        <v>25</v>
      </c>
      <c r="F17" s="21">
        <v>15.555555555555555</v>
      </c>
      <c r="G17" s="28">
        <f t="shared" si="2"/>
        <v>14</v>
      </c>
      <c r="H17" s="9">
        <v>15</v>
      </c>
      <c r="I17" s="38">
        <v>19</v>
      </c>
      <c r="J17" s="21">
        <v>0</v>
      </c>
      <c r="K17" s="28">
        <f t="shared" si="3"/>
        <v>32</v>
      </c>
      <c r="L17" s="21">
        <v>0</v>
      </c>
      <c r="M17" s="28">
        <f t="shared" si="4"/>
        <v>20</v>
      </c>
      <c r="N17" s="29">
        <f t="shared" si="5"/>
        <v>5.1989999999999998</v>
      </c>
      <c r="O17" s="29">
        <f t="shared" si="6"/>
        <v>46</v>
      </c>
      <c r="P17" s="1"/>
      <c r="Q17" s="1"/>
      <c r="R17" s="1"/>
    </row>
    <row r="18" spans="1:18" ht="15.75" customHeight="1">
      <c r="A18" s="2">
        <v>21900303</v>
      </c>
      <c r="B18" s="21">
        <v>7.75</v>
      </c>
      <c r="C18" s="28">
        <f t="shared" si="0"/>
        <v>76</v>
      </c>
      <c r="D18" s="21">
        <v>2.1428571428571428</v>
      </c>
      <c r="E18" s="28">
        <f t="shared" si="1"/>
        <v>82</v>
      </c>
      <c r="F18" s="21">
        <v>12</v>
      </c>
      <c r="G18" s="28">
        <f t="shared" si="2"/>
        <v>57</v>
      </c>
      <c r="H18" s="3">
        <v>9.5</v>
      </c>
      <c r="I18" s="37">
        <v>72</v>
      </c>
      <c r="J18" s="21">
        <v>0</v>
      </c>
      <c r="K18" s="28">
        <f t="shared" si="3"/>
        <v>32</v>
      </c>
      <c r="L18" s="21">
        <v>0</v>
      </c>
      <c r="M18" s="28">
        <f t="shared" si="4"/>
        <v>20</v>
      </c>
      <c r="N18" s="29">
        <f t="shared" si="5"/>
        <v>3.6269999999999998</v>
      </c>
      <c r="O18" s="29">
        <f t="shared" si="6"/>
        <v>96</v>
      </c>
      <c r="P18" s="1"/>
      <c r="Q18" s="1"/>
      <c r="R18" s="1"/>
    </row>
    <row r="19" spans="1:18" ht="15.75" customHeight="1">
      <c r="A19" s="27">
        <v>21900333</v>
      </c>
      <c r="B19" s="21">
        <v>0</v>
      </c>
      <c r="C19" s="28">
        <f t="shared" si="0"/>
        <v>136</v>
      </c>
      <c r="D19" s="21">
        <v>0</v>
      </c>
      <c r="E19" s="28">
        <f t="shared" si="1"/>
        <v>97</v>
      </c>
      <c r="F19" s="21">
        <v>0</v>
      </c>
      <c r="G19" s="28">
        <f t="shared" si="2"/>
        <v>141</v>
      </c>
      <c r="H19" s="9">
        <v>4</v>
      </c>
      <c r="I19" s="38">
        <v>122</v>
      </c>
      <c r="J19" s="21">
        <v>0</v>
      </c>
      <c r="K19" s="28">
        <f t="shared" si="3"/>
        <v>32</v>
      </c>
      <c r="L19" s="21">
        <v>0</v>
      </c>
      <c r="M19" s="28">
        <f t="shared" si="4"/>
        <v>20</v>
      </c>
      <c r="N19" s="29">
        <f t="shared" si="5"/>
        <v>0.27</v>
      </c>
      <c r="O19" s="29">
        <f t="shared" si="6"/>
        <v>148</v>
      </c>
      <c r="P19" s="1"/>
      <c r="Q19" s="1"/>
      <c r="R19" s="1"/>
    </row>
    <row r="20" spans="1:18" ht="15.75" customHeight="1">
      <c r="A20" s="2">
        <v>21900341</v>
      </c>
      <c r="B20" s="21">
        <v>14.5</v>
      </c>
      <c r="C20" s="28">
        <f t="shared" si="0"/>
        <v>15</v>
      </c>
      <c r="D20" s="21">
        <v>11.428571428571429</v>
      </c>
      <c r="E20" s="28">
        <f t="shared" si="1"/>
        <v>3</v>
      </c>
      <c r="F20" s="21">
        <v>15.333333333333334</v>
      </c>
      <c r="G20" s="28">
        <f t="shared" si="2"/>
        <v>16</v>
      </c>
      <c r="H20" s="3">
        <v>15.5</v>
      </c>
      <c r="I20" s="37">
        <v>15</v>
      </c>
      <c r="J20" s="21">
        <v>0</v>
      </c>
      <c r="K20" s="28">
        <f t="shared" si="3"/>
        <v>32</v>
      </c>
      <c r="L20" s="21">
        <v>0</v>
      </c>
      <c r="M20" s="28">
        <f t="shared" si="4"/>
        <v>20</v>
      </c>
      <c r="N20" s="29">
        <f t="shared" si="5"/>
        <v>5.29</v>
      </c>
      <c r="O20" s="29">
        <f t="shared" si="6"/>
        <v>42</v>
      </c>
      <c r="P20" s="1"/>
      <c r="Q20" s="1"/>
      <c r="R20" s="1"/>
    </row>
    <row r="21" spans="1:18" ht="15.75" customHeight="1">
      <c r="A21" s="27">
        <v>21900432</v>
      </c>
      <c r="B21" s="21">
        <v>2.5</v>
      </c>
      <c r="C21" s="28">
        <f t="shared" si="0"/>
        <v>127</v>
      </c>
      <c r="D21" s="21">
        <v>2.8571428571428572</v>
      </c>
      <c r="E21" s="28">
        <f t="shared" si="1"/>
        <v>74</v>
      </c>
      <c r="F21" s="21">
        <v>4.666666666666667</v>
      </c>
      <c r="G21" s="28">
        <f t="shared" si="2"/>
        <v>133</v>
      </c>
      <c r="H21" s="9">
        <v>1.5</v>
      </c>
      <c r="I21" s="38">
        <v>146</v>
      </c>
      <c r="J21" s="21">
        <v>15</v>
      </c>
      <c r="K21" s="28">
        <f t="shared" si="3"/>
        <v>9</v>
      </c>
      <c r="L21" s="21">
        <v>13</v>
      </c>
      <c r="M21" s="28">
        <f t="shared" si="4"/>
        <v>13</v>
      </c>
      <c r="N21" s="29">
        <f t="shared" si="5"/>
        <v>10.228</v>
      </c>
      <c r="O21" s="29">
        <f t="shared" si="6"/>
        <v>13</v>
      </c>
      <c r="P21" s="1"/>
      <c r="Q21" s="1"/>
      <c r="R21" s="1"/>
    </row>
    <row r="22" spans="1:18" ht="15.75" customHeight="1">
      <c r="A22" s="2">
        <v>21900499</v>
      </c>
      <c r="B22" s="21">
        <v>9.25</v>
      </c>
      <c r="C22" s="28">
        <f t="shared" si="0"/>
        <v>65</v>
      </c>
      <c r="D22" s="21">
        <v>5.7142857142857144</v>
      </c>
      <c r="E22" s="28">
        <f t="shared" si="1"/>
        <v>32</v>
      </c>
      <c r="F22" s="21">
        <v>12</v>
      </c>
      <c r="G22" s="28">
        <f t="shared" si="2"/>
        <v>57</v>
      </c>
      <c r="H22" s="3">
        <v>12.5</v>
      </c>
      <c r="I22" s="37">
        <v>49</v>
      </c>
      <c r="J22" s="21">
        <v>0</v>
      </c>
      <c r="K22" s="28">
        <f t="shared" si="3"/>
        <v>32</v>
      </c>
      <c r="L22" s="21">
        <v>0</v>
      </c>
      <c r="M22" s="28">
        <f t="shared" si="4"/>
        <v>20</v>
      </c>
      <c r="N22" s="29">
        <f t="shared" si="5"/>
        <v>3.9790000000000001</v>
      </c>
      <c r="O22" s="29">
        <f t="shared" si="6"/>
        <v>86</v>
      </c>
      <c r="P22" s="1"/>
      <c r="Q22" s="1"/>
      <c r="R22" s="1"/>
    </row>
    <row r="23" spans="1:18" ht="15.75" customHeight="1">
      <c r="A23" s="27">
        <v>21900556</v>
      </c>
      <c r="B23" s="21">
        <v>4.75</v>
      </c>
      <c r="C23" s="28">
        <f t="shared" si="0"/>
        <v>103</v>
      </c>
      <c r="D23" s="21">
        <v>6.0714285714285712</v>
      </c>
      <c r="E23" s="28">
        <f t="shared" si="1"/>
        <v>28</v>
      </c>
      <c r="F23" s="21">
        <v>11.333333333333334</v>
      </c>
      <c r="G23" s="28">
        <f t="shared" si="2"/>
        <v>65</v>
      </c>
      <c r="H23" s="9">
        <v>11.5</v>
      </c>
      <c r="I23" s="38">
        <v>60</v>
      </c>
      <c r="J23" s="21">
        <v>0</v>
      </c>
      <c r="K23" s="28">
        <f t="shared" si="3"/>
        <v>32</v>
      </c>
      <c r="L23" s="21">
        <v>0</v>
      </c>
      <c r="M23" s="28">
        <f t="shared" si="4"/>
        <v>20</v>
      </c>
      <c r="N23" s="29">
        <f t="shared" si="5"/>
        <v>3.4769999999999999</v>
      </c>
      <c r="O23" s="29">
        <f t="shared" si="6"/>
        <v>102</v>
      </c>
      <c r="P23" s="1"/>
      <c r="Q23" s="1"/>
      <c r="R23" s="1"/>
    </row>
    <row r="24" spans="1:18" ht="15.75" customHeight="1">
      <c r="A24" s="2">
        <v>21900577</v>
      </c>
      <c r="B24" s="21">
        <v>14.5</v>
      </c>
      <c r="C24" s="28">
        <f t="shared" si="0"/>
        <v>15</v>
      </c>
      <c r="D24" s="21">
        <v>6.0714285714285712</v>
      </c>
      <c r="E24" s="28">
        <f t="shared" si="1"/>
        <v>28</v>
      </c>
      <c r="F24" s="21">
        <v>16</v>
      </c>
      <c r="G24" s="28">
        <f t="shared" si="2"/>
        <v>11</v>
      </c>
      <c r="H24" s="3">
        <v>15</v>
      </c>
      <c r="I24" s="37">
        <v>24</v>
      </c>
      <c r="J24" s="21">
        <v>0</v>
      </c>
      <c r="K24" s="28">
        <f t="shared" si="3"/>
        <v>32</v>
      </c>
      <c r="L24" s="21">
        <v>0</v>
      </c>
      <c r="M24" s="28">
        <f t="shared" si="4"/>
        <v>20</v>
      </c>
      <c r="N24" s="29">
        <f t="shared" si="5"/>
        <v>5.319</v>
      </c>
      <c r="O24" s="29">
        <f t="shared" si="6"/>
        <v>41</v>
      </c>
      <c r="P24" s="1"/>
      <c r="Q24" s="1"/>
      <c r="R24" s="1"/>
    </row>
    <row r="25" spans="1:18" ht="15.75" customHeight="1">
      <c r="A25" s="27">
        <v>21900692</v>
      </c>
      <c r="B25" s="21">
        <v>15.25</v>
      </c>
      <c r="C25" s="28">
        <f t="shared" si="0"/>
        <v>8</v>
      </c>
      <c r="D25" s="21">
        <v>0</v>
      </c>
      <c r="E25" s="28">
        <f t="shared" si="1"/>
        <v>97</v>
      </c>
      <c r="F25" s="21">
        <v>16.888888888888889</v>
      </c>
      <c r="G25" s="28">
        <f t="shared" si="2"/>
        <v>1</v>
      </c>
      <c r="H25" s="9">
        <v>15</v>
      </c>
      <c r="I25" s="38">
        <v>18</v>
      </c>
      <c r="J25" s="21">
        <v>0</v>
      </c>
      <c r="K25" s="28">
        <f t="shared" si="3"/>
        <v>32</v>
      </c>
      <c r="L25" s="21">
        <v>0</v>
      </c>
      <c r="M25" s="28">
        <f t="shared" si="4"/>
        <v>20</v>
      </c>
      <c r="N25" s="29">
        <f t="shared" si="5"/>
        <v>5.4669999999999996</v>
      </c>
      <c r="O25" s="29">
        <f t="shared" si="6"/>
        <v>36</v>
      </c>
      <c r="P25" s="1"/>
      <c r="Q25" s="1"/>
      <c r="R25" s="1"/>
    </row>
    <row r="26" spans="1:18" ht="15.75" customHeight="1">
      <c r="A26" s="2">
        <v>21900789</v>
      </c>
      <c r="B26" s="21">
        <v>6</v>
      </c>
      <c r="C26" s="28">
        <f t="shared" si="0"/>
        <v>92</v>
      </c>
      <c r="D26" s="21">
        <v>5.7142857142857144</v>
      </c>
      <c r="E26" s="28">
        <f t="shared" si="1"/>
        <v>32</v>
      </c>
      <c r="F26" s="21">
        <v>10.222222222222221</v>
      </c>
      <c r="G26" s="28">
        <f t="shared" si="2"/>
        <v>77</v>
      </c>
      <c r="H26" s="3">
        <v>7</v>
      </c>
      <c r="I26" s="37">
        <v>97</v>
      </c>
      <c r="J26" s="21">
        <v>0</v>
      </c>
      <c r="K26" s="28">
        <f t="shared" si="3"/>
        <v>32</v>
      </c>
      <c r="L26" s="21">
        <v>0</v>
      </c>
      <c r="M26" s="28">
        <f t="shared" si="4"/>
        <v>20</v>
      </c>
      <c r="N26" s="29">
        <f t="shared" si="5"/>
        <v>3.028</v>
      </c>
      <c r="O26" s="29">
        <f t="shared" si="6"/>
        <v>115</v>
      </c>
      <c r="P26" s="1"/>
      <c r="Q26" s="1"/>
      <c r="R26" s="1"/>
    </row>
    <row r="27" spans="1:18" ht="15.75" customHeight="1">
      <c r="A27" s="27">
        <v>21900800</v>
      </c>
      <c r="B27" s="21">
        <v>13</v>
      </c>
      <c r="C27" s="28">
        <f t="shared" si="0"/>
        <v>32</v>
      </c>
      <c r="D27" s="21">
        <v>0</v>
      </c>
      <c r="E27" s="28">
        <f t="shared" si="1"/>
        <v>97</v>
      </c>
      <c r="F27" s="21">
        <v>12.888888888888889</v>
      </c>
      <c r="G27" s="28">
        <f t="shared" si="2"/>
        <v>48</v>
      </c>
      <c r="H27" s="9">
        <v>15</v>
      </c>
      <c r="I27" s="38">
        <v>26</v>
      </c>
      <c r="J27" s="21">
        <v>0</v>
      </c>
      <c r="K27" s="28">
        <f t="shared" si="3"/>
        <v>32</v>
      </c>
      <c r="L27" s="21">
        <v>0</v>
      </c>
      <c r="M27" s="28">
        <f t="shared" si="4"/>
        <v>20</v>
      </c>
      <c r="N27" s="29">
        <f t="shared" si="5"/>
        <v>4.5049999999999999</v>
      </c>
      <c r="O27" s="29">
        <f t="shared" si="6"/>
        <v>71</v>
      </c>
      <c r="P27" s="1"/>
      <c r="Q27" s="1"/>
      <c r="R27" s="1"/>
    </row>
    <row r="28" spans="1:18" ht="15.75" customHeight="1">
      <c r="A28" s="2">
        <v>21900807</v>
      </c>
      <c r="B28" s="21">
        <v>13.75</v>
      </c>
      <c r="C28" s="28">
        <f t="shared" si="0"/>
        <v>26</v>
      </c>
      <c r="D28" s="21">
        <v>4.2857142857142856</v>
      </c>
      <c r="E28" s="28">
        <f t="shared" si="1"/>
        <v>47</v>
      </c>
      <c r="F28" s="21">
        <v>13.777777777777779</v>
      </c>
      <c r="G28" s="28">
        <f t="shared" si="2"/>
        <v>35</v>
      </c>
      <c r="H28" s="3">
        <v>15.5</v>
      </c>
      <c r="I28" s="37">
        <v>16</v>
      </c>
      <c r="J28" s="21">
        <v>0</v>
      </c>
      <c r="K28" s="28">
        <f t="shared" si="3"/>
        <v>32</v>
      </c>
      <c r="L28" s="21">
        <v>0</v>
      </c>
      <c r="M28" s="28">
        <f t="shared" si="4"/>
        <v>20</v>
      </c>
      <c r="N28" s="29">
        <f t="shared" si="5"/>
        <v>4.827</v>
      </c>
      <c r="O28" s="29">
        <f t="shared" si="6"/>
        <v>59</v>
      </c>
      <c r="P28" s="1"/>
      <c r="Q28" s="1"/>
      <c r="R28" s="1"/>
    </row>
    <row r="29" spans="1:18" ht="15.75" customHeight="1">
      <c r="A29" s="27">
        <v>21900821</v>
      </c>
      <c r="B29" s="21">
        <v>11</v>
      </c>
      <c r="C29" s="28">
        <f t="shared" si="0"/>
        <v>46</v>
      </c>
      <c r="D29" s="21">
        <v>0</v>
      </c>
      <c r="E29" s="28">
        <f t="shared" si="1"/>
        <v>97</v>
      </c>
      <c r="F29" s="21">
        <v>10</v>
      </c>
      <c r="G29" s="28">
        <f t="shared" si="2"/>
        <v>81</v>
      </c>
      <c r="H29" s="9">
        <v>9.5</v>
      </c>
      <c r="I29" s="38">
        <v>73</v>
      </c>
      <c r="J29" s="21">
        <v>0</v>
      </c>
      <c r="K29" s="28">
        <f t="shared" si="3"/>
        <v>32</v>
      </c>
      <c r="L29" s="21">
        <v>0</v>
      </c>
      <c r="M29" s="28">
        <f t="shared" si="4"/>
        <v>20</v>
      </c>
      <c r="N29" s="29">
        <f t="shared" si="5"/>
        <v>3.4119999999999999</v>
      </c>
      <c r="O29" s="29">
        <f t="shared" si="6"/>
        <v>103</v>
      </c>
      <c r="P29" s="1"/>
      <c r="Q29" s="1"/>
      <c r="R29" s="1"/>
    </row>
    <row r="30" spans="1:18" ht="15.75" customHeight="1">
      <c r="A30" s="2">
        <v>21901109</v>
      </c>
      <c r="B30" s="21">
        <v>6.25</v>
      </c>
      <c r="C30" s="28">
        <f t="shared" si="0"/>
        <v>90</v>
      </c>
      <c r="D30" s="21">
        <v>0</v>
      </c>
      <c r="E30" s="28">
        <f t="shared" si="1"/>
        <v>97</v>
      </c>
      <c r="F30" s="21">
        <v>8.6666666666666661</v>
      </c>
      <c r="G30" s="28">
        <f t="shared" si="2"/>
        <v>95</v>
      </c>
      <c r="H30" s="3">
        <v>4.5</v>
      </c>
      <c r="I30" s="37">
        <v>115</v>
      </c>
      <c r="J30" s="21">
        <v>14</v>
      </c>
      <c r="K30" s="28">
        <f t="shared" si="3"/>
        <v>16</v>
      </c>
      <c r="L30" s="21">
        <v>0</v>
      </c>
      <c r="M30" s="28">
        <f t="shared" si="4"/>
        <v>20</v>
      </c>
      <c r="N30" s="29">
        <f t="shared" si="5"/>
        <v>6.2670000000000003</v>
      </c>
      <c r="O30" s="29">
        <f t="shared" si="6"/>
        <v>24</v>
      </c>
      <c r="P30" s="1"/>
      <c r="Q30" s="1"/>
      <c r="R30" s="1"/>
    </row>
    <row r="31" spans="1:18" ht="15.75" customHeight="1">
      <c r="A31" s="32">
        <v>21901363</v>
      </c>
      <c r="B31" s="21">
        <v>5.25</v>
      </c>
      <c r="C31" s="28">
        <f t="shared" si="0"/>
        <v>99</v>
      </c>
      <c r="D31" s="21">
        <v>2.1428571428571428</v>
      </c>
      <c r="E31" s="28">
        <f t="shared" si="1"/>
        <v>82</v>
      </c>
      <c r="F31" s="21">
        <v>10.444444444444445</v>
      </c>
      <c r="G31" s="28">
        <f t="shared" si="2"/>
        <v>72</v>
      </c>
      <c r="H31" s="9">
        <v>12</v>
      </c>
      <c r="I31" s="38">
        <v>54</v>
      </c>
      <c r="J31" s="21">
        <v>0</v>
      </c>
      <c r="K31" s="28">
        <f t="shared" si="3"/>
        <v>32</v>
      </c>
      <c r="L31" s="21">
        <v>0</v>
      </c>
      <c r="M31" s="28">
        <f t="shared" si="4"/>
        <v>20</v>
      </c>
      <c r="N31" s="29">
        <f t="shared" si="5"/>
        <v>3.3119999999999998</v>
      </c>
      <c r="O31" s="29">
        <f t="shared" si="6"/>
        <v>106</v>
      </c>
      <c r="P31" s="1"/>
      <c r="Q31" s="1"/>
      <c r="R31" s="1"/>
    </row>
    <row r="32" spans="1:18" ht="15.75" customHeight="1">
      <c r="A32" s="2">
        <v>21901385</v>
      </c>
      <c r="B32" s="21">
        <v>4.75</v>
      </c>
      <c r="C32" s="28">
        <f t="shared" si="0"/>
        <v>103</v>
      </c>
      <c r="D32" s="21">
        <v>4.2857142857142856</v>
      </c>
      <c r="E32" s="28">
        <f t="shared" si="1"/>
        <v>47</v>
      </c>
      <c r="F32" s="21">
        <v>6.4444444444444446</v>
      </c>
      <c r="G32" s="28">
        <f t="shared" si="2"/>
        <v>124</v>
      </c>
      <c r="H32" s="3">
        <v>3</v>
      </c>
      <c r="I32" s="37">
        <v>133</v>
      </c>
      <c r="J32" s="21">
        <v>0</v>
      </c>
      <c r="K32" s="28">
        <f t="shared" si="3"/>
        <v>32</v>
      </c>
      <c r="L32" s="21">
        <v>16</v>
      </c>
      <c r="M32" s="28">
        <f t="shared" si="4"/>
        <v>6</v>
      </c>
      <c r="N32" s="29">
        <f t="shared" si="5"/>
        <v>7.9420000000000002</v>
      </c>
      <c r="O32" s="29">
        <f t="shared" si="6"/>
        <v>16</v>
      </c>
      <c r="P32" s="1"/>
      <c r="Q32" s="1"/>
      <c r="R32" s="1"/>
    </row>
    <row r="33" spans="1:18" ht="15.75" customHeight="1">
      <c r="A33" s="27">
        <v>21901427</v>
      </c>
      <c r="B33" s="21">
        <v>10.25</v>
      </c>
      <c r="C33" s="28">
        <f t="shared" si="0"/>
        <v>55</v>
      </c>
      <c r="D33" s="21">
        <v>1.4285714285714286</v>
      </c>
      <c r="E33" s="28">
        <f t="shared" si="1"/>
        <v>91</v>
      </c>
      <c r="F33" s="21">
        <v>11.111111111111111</v>
      </c>
      <c r="G33" s="28">
        <f t="shared" si="2"/>
        <v>66</v>
      </c>
      <c r="H33" s="9">
        <v>12</v>
      </c>
      <c r="I33" s="38">
        <v>56</v>
      </c>
      <c r="J33" s="21">
        <v>0</v>
      </c>
      <c r="K33" s="28">
        <f t="shared" si="3"/>
        <v>32</v>
      </c>
      <c r="L33" s="21">
        <v>0</v>
      </c>
      <c r="M33" s="28">
        <f t="shared" si="4"/>
        <v>20</v>
      </c>
      <c r="N33" s="29">
        <f t="shared" si="5"/>
        <v>3.7749999999999999</v>
      </c>
      <c r="O33" s="29">
        <f t="shared" si="6"/>
        <v>91</v>
      </c>
      <c r="P33" s="1"/>
      <c r="Q33" s="1"/>
      <c r="R33" s="1"/>
    </row>
    <row r="34" spans="1:18" ht="15.75" customHeight="1">
      <c r="A34" s="2">
        <v>21901489</v>
      </c>
      <c r="B34" s="21">
        <v>14.5</v>
      </c>
      <c r="C34" s="28">
        <f t="shared" si="0"/>
        <v>15</v>
      </c>
      <c r="D34" s="21">
        <v>11.785714285714286</v>
      </c>
      <c r="E34" s="28">
        <f t="shared" si="1"/>
        <v>2</v>
      </c>
      <c r="F34" s="21">
        <v>16.444444444444443</v>
      </c>
      <c r="G34" s="28">
        <f t="shared" si="2"/>
        <v>6</v>
      </c>
      <c r="H34" s="3">
        <v>16</v>
      </c>
      <c r="I34" s="37">
        <v>12</v>
      </c>
      <c r="J34" s="21">
        <v>0</v>
      </c>
      <c r="K34" s="28">
        <f t="shared" si="3"/>
        <v>32</v>
      </c>
      <c r="L34" s="21">
        <v>0</v>
      </c>
      <c r="M34" s="28">
        <f t="shared" si="4"/>
        <v>20</v>
      </c>
      <c r="N34" s="29">
        <f t="shared" si="5"/>
        <v>5.5529999999999999</v>
      </c>
      <c r="O34" s="29">
        <f t="shared" si="6"/>
        <v>34</v>
      </c>
      <c r="P34" s="1"/>
      <c r="Q34" s="1"/>
      <c r="R34" s="1"/>
    </row>
    <row r="35" spans="1:18" ht="15.75" customHeight="1">
      <c r="A35" s="27">
        <v>21901555</v>
      </c>
      <c r="B35" s="21">
        <v>2.75</v>
      </c>
      <c r="C35" s="28">
        <f t="shared" si="0"/>
        <v>123</v>
      </c>
      <c r="D35" s="21">
        <v>0</v>
      </c>
      <c r="E35" s="28">
        <f t="shared" si="1"/>
        <v>97</v>
      </c>
      <c r="F35" s="21">
        <v>7.7777777777777777</v>
      </c>
      <c r="G35" s="28">
        <f t="shared" si="2"/>
        <v>106</v>
      </c>
      <c r="H35" s="9">
        <v>5</v>
      </c>
      <c r="I35" s="38">
        <v>114</v>
      </c>
      <c r="J35" s="21">
        <v>15</v>
      </c>
      <c r="K35" s="28">
        <f t="shared" si="3"/>
        <v>9</v>
      </c>
      <c r="L35" s="21">
        <v>0</v>
      </c>
      <c r="M35" s="28">
        <f t="shared" si="4"/>
        <v>20</v>
      </c>
      <c r="N35" s="29">
        <f t="shared" si="5"/>
        <v>6.1539999999999999</v>
      </c>
      <c r="O35" s="29">
        <f t="shared" si="6"/>
        <v>25</v>
      </c>
      <c r="P35" s="1"/>
      <c r="Q35" s="1"/>
      <c r="R35" s="1"/>
    </row>
    <row r="36" spans="1:18" ht="15.75" customHeight="1">
      <c r="A36" s="2">
        <v>21901612</v>
      </c>
      <c r="B36" s="21">
        <v>14.5</v>
      </c>
      <c r="C36" s="28">
        <f t="shared" si="0"/>
        <v>15</v>
      </c>
      <c r="D36" s="21">
        <v>9.2857142857142865</v>
      </c>
      <c r="E36" s="28">
        <f t="shared" si="1"/>
        <v>5</v>
      </c>
      <c r="F36" s="21">
        <v>15.111111111111111</v>
      </c>
      <c r="G36" s="28">
        <f t="shared" si="2"/>
        <v>20</v>
      </c>
      <c r="H36" s="3">
        <v>15.5</v>
      </c>
      <c r="I36" s="37">
        <v>13</v>
      </c>
      <c r="J36" s="21">
        <v>0</v>
      </c>
      <c r="K36" s="28">
        <f t="shared" si="3"/>
        <v>32</v>
      </c>
      <c r="L36" s="21">
        <v>0</v>
      </c>
      <c r="M36" s="28">
        <f t="shared" si="4"/>
        <v>20</v>
      </c>
      <c r="N36" s="29">
        <f t="shared" si="5"/>
        <v>5.2160000000000002</v>
      </c>
      <c r="O36" s="29">
        <f t="shared" si="6"/>
        <v>45</v>
      </c>
      <c r="P36" s="1"/>
      <c r="Q36" s="1"/>
      <c r="R36" s="1"/>
    </row>
    <row r="37" spans="1:18" ht="15.75" customHeight="1">
      <c r="A37" s="27">
        <v>21901702</v>
      </c>
      <c r="B37" s="21">
        <v>11.75</v>
      </c>
      <c r="C37" s="28">
        <f t="shared" si="0"/>
        <v>41</v>
      </c>
      <c r="D37" s="21">
        <v>10.714285714285714</v>
      </c>
      <c r="E37" s="28">
        <f t="shared" si="1"/>
        <v>4</v>
      </c>
      <c r="F37" s="21">
        <v>12.444444444444445</v>
      </c>
      <c r="G37" s="28">
        <f t="shared" si="2"/>
        <v>52</v>
      </c>
      <c r="H37" s="9">
        <v>12</v>
      </c>
      <c r="I37" s="38">
        <v>52</v>
      </c>
      <c r="J37" s="21">
        <v>0</v>
      </c>
      <c r="K37" s="28">
        <f t="shared" si="3"/>
        <v>32</v>
      </c>
      <c r="L37" s="21">
        <v>0</v>
      </c>
      <c r="M37" s="28">
        <f t="shared" si="4"/>
        <v>20</v>
      </c>
      <c r="N37" s="29">
        <f t="shared" si="5"/>
        <v>4.2720000000000002</v>
      </c>
      <c r="O37" s="29">
        <f t="shared" si="6"/>
        <v>80</v>
      </c>
      <c r="P37" s="1"/>
      <c r="Q37" s="1"/>
      <c r="R37" s="1"/>
    </row>
    <row r="38" spans="1:18" ht="15.75" customHeight="1">
      <c r="A38" s="2">
        <v>21901786</v>
      </c>
      <c r="B38" s="21">
        <v>10.5</v>
      </c>
      <c r="C38" s="28">
        <f t="shared" si="0"/>
        <v>52</v>
      </c>
      <c r="D38" s="21">
        <v>4.2857142857142856</v>
      </c>
      <c r="E38" s="28">
        <f t="shared" si="1"/>
        <v>47</v>
      </c>
      <c r="F38" s="21">
        <v>13.333333333333334</v>
      </c>
      <c r="G38" s="28">
        <f t="shared" si="2"/>
        <v>45</v>
      </c>
      <c r="H38" s="3">
        <v>11.5</v>
      </c>
      <c r="I38" s="37">
        <v>62</v>
      </c>
      <c r="J38" s="21">
        <v>0</v>
      </c>
      <c r="K38" s="28">
        <f t="shared" si="3"/>
        <v>32</v>
      </c>
      <c r="L38" s="21">
        <v>0</v>
      </c>
      <c r="M38" s="28">
        <f t="shared" si="4"/>
        <v>20</v>
      </c>
      <c r="N38" s="29">
        <f t="shared" si="5"/>
        <v>4.2469999999999999</v>
      </c>
      <c r="O38" s="29">
        <f t="shared" si="6"/>
        <v>81</v>
      </c>
      <c r="P38" s="1"/>
      <c r="Q38" s="1"/>
      <c r="R38" s="1"/>
    </row>
    <row r="39" spans="1:18" ht="15.75" customHeight="1">
      <c r="A39" s="27">
        <v>21901822</v>
      </c>
      <c r="B39" s="21">
        <v>9</v>
      </c>
      <c r="C39" s="28">
        <f t="shared" si="0"/>
        <v>66</v>
      </c>
      <c r="D39" s="21">
        <v>3.5714285714285716</v>
      </c>
      <c r="E39" s="28">
        <f t="shared" si="1"/>
        <v>60</v>
      </c>
      <c r="F39" s="21">
        <v>10.444444444444445</v>
      </c>
      <c r="G39" s="28">
        <f t="shared" si="2"/>
        <v>72</v>
      </c>
      <c r="H39" s="9">
        <v>7</v>
      </c>
      <c r="I39" s="38">
        <v>94</v>
      </c>
      <c r="J39" s="21">
        <v>0</v>
      </c>
      <c r="K39" s="28">
        <f t="shared" si="3"/>
        <v>32</v>
      </c>
      <c r="L39" s="21">
        <v>0</v>
      </c>
      <c r="M39" s="28">
        <f t="shared" si="4"/>
        <v>20</v>
      </c>
      <c r="N39" s="29">
        <f t="shared" si="5"/>
        <v>3.246</v>
      </c>
      <c r="O39" s="29">
        <f t="shared" si="6"/>
        <v>109</v>
      </c>
      <c r="P39" s="1"/>
      <c r="Q39" s="1"/>
      <c r="R39" s="1"/>
    </row>
    <row r="40" spans="1:18" ht="15.75" customHeight="1">
      <c r="A40" s="2">
        <v>21901872</v>
      </c>
      <c r="B40" s="21">
        <v>14.5</v>
      </c>
      <c r="C40" s="28">
        <f t="shared" si="0"/>
        <v>15</v>
      </c>
      <c r="D40" s="21">
        <v>8.9285714285714288</v>
      </c>
      <c r="E40" s="28">
        <f t="shared" si="1"/>
        <v>9</v>
      </c>
      <c r="F40" s="21">
        <v>16.222222222222221</v>
      </c>
      <c r="G40" s="28">
        <f t="shared" si="2"/>
        <v>9</v>
      </c>
      <c r="H40" s="3">
        <v>14</v>
      </c>
      <c r="I40" s="37">
        <v>36</v>
      </c>
      <c r="J40" s="21">
        <v>0</v>
      </c>
      <c r="K40" s="28">
        <f t="shared" si="3"/>
        <v>32</v>
      </c>
      <c r="L40" s="21">
        <v>0</v>
      </c>
      <c r="M40" s="28">
        <f t="shared" si="4"/>
        <v>20</v>
      </c>
      <c r="N40" s="29">
        <f t="shared" si="5"/>
        <v>5.335</v>
      </c>
      <c r="O40" s="29">
        <f t="shared" si="6"/>
        <v>40</v>
      </c>
      <c r="P40" s="1"/>
      <c r="Q40" s="1"/>
      <c r="R40" s="1"/>
    </row>
    <row r="41" spans="1:18" ht="15.75" customHeight="1">
      <c r="A41" s="27">
        <v>21901905</v>
      </c>
      <c r="B41" s="21">
        <v>14.25</v>
      </c>
      <c r="C41" s="28">
        <f t="shared" si="0"/>
        <v>21</v>
      </c>
      <c r="D41" s="21">
        <v>3.9285714285714284</v>
      </c>
      <c r="E41" s="28">
        <f t="shared" si="1"/>
        <v>55</v>
      </c>
      <c r="F41" s="21">
        <v>13.777777777777779</v>
      </c>
      <c r="G41" s="28">
        <f t="shared" si="2"/>
        <v>35</v>
      </c>
      <c r="H41" s="9">
        <v>13</v>
      </c>
      <c r="I41" s="38">
        <v>45</v>
      </c>
      <c r="J41" s="21">
        <v>0</v>
      </c>
      <c r="K41" s="28">
        <f t="shared" si="3"/>
        <v>32</v>
      </c>
      <c r="L41" s="21">
        <v>0</v>
      </c>
      <c r="M41" s="28">
        <f t="shared" si="4"/>
        <v>20</v>
      </c>
      <c r="N41" s="29">
        <f t="shared" si="5"/>
        <v>4.6870000000000003</v>
      </c>
      <c r="O41" s="29">
        <f t="shared" si="6"/>
        <v>64</v>
      </c>
      <c r="P41" s="1"/>
      <c r="Q41" s="1"/>
      <c r="R41" s="1"/>
    </row>
    <row r="42" spans="1:18" ht="15.75" customHeight="1">
      <c r="A42" s="2">
        <v>21901988</v>
      </c>
      <c r="B42" s="21">
        <v>9.5</v>
      </c>
      <c r="C42" s="28">
        <f t="shared" si="0"/>
        <v>63</v>
      </c>
      <c r="D42" s="21">
        <v>0</v>
      </c>
      <c r="E42" s="28">
        <f t="shared" si="1"/>
        <v>97</v>
      </c>
      <c r="F42" s="21">
        <v>13.555555555555555</v>
      </c>
      <c r="G42" s="28">
        <f t="shared" si="2"/>
        <v>41</v>
      </c>
      <c r="H42" s="3">
        <v>7.5</v>
      </c>
      <c r="I42" s="37">
        <v>92</v>
      </c>
      <c r="J42" s="21">
        <v>0</v>
      </c>
      <c r="K42" s="28">
        <f t="shared" si="3"/>
        <v>32</v>
      </c>
      <c r="L42" s="21">
        <v>0</v>
      </c>
      <c r="M42" s="28">
        <f t="shared" si="4"/>
        <v>20</v>
      </c>
      <c r="N42" s="29">
        <f t="shared" si="5"/>
        <v>3.8959999999999999</v>
      </c>
      <c r="O42" s="29">
        <f t="shared" si="6"/>
        <v>90</v>
      </c>
      <c r="P42" s="1"/>
      <c r="Q42" s="1"/>
      <c r="R42" s="1"/>
    </row>
    <row r="43" spans="1:18" ht="15.75" customHeight="1">
      <c r="A43" s="27">
        <v>21902062</v>
      </c>
      <c r="B43" s="21">
        <v>15.25</v>
      </c>
      <c r="C43" s="28">
        <f t="shared" si="0"/>
        <v>8</v>
      </c>
      <c r="D43" s="21">
        <v>7.8571428571428568</v>
      </c>
      <c r="E43" s="28">
        <f t="shared" si="1"/>
        <v>17</v>
      </c>
      <c r="F43" s="21">
        <v>14.444444444444445</v>
      </c>
      <c r="G43" s="28">
        <f t="shared" si="2"/>
        <v>27</v>
      </c>
      <c r="H43" s="9">
        <v>13</v>
      </c>
      <c r="I43" s="38">
        <v>44</v>
      </c>
      <c r="J43" s="21">
        <v>0</v>
      </c>
      <c r="K43" s="28">
        <f t="shared" si="3"/>
        <v>32</v>
      </c>
      <c r="L43" s="21">
        <v>0</v>
      </c>
      <c r="M43" s="28">
        <f t="shared" si="4"/>
        <v>20</v>
      </c>
      <c r="N43" s="29">
        <f t="shared" si="5"/>
        <v>4.9429999999999996</v>
      </c>
      <c r="O43" s="29">
        <f t="shared" si="6"/>
        <v>55</v>
      </c>
      <c r="P43" s="1"/>
      <c r="Q43" s="1"/>
      <c r="R43" s="1"/>
    </row>
    <row r="44" spans="1:18" ht="15.75" customHeight="1">
      <c r="A44" s="2">
        <v>21902101</v>
      </c>
      <c r="B44" s="21">
        <v>5.75</v>
      </c>
      <c r="C44" s="28">
        <f t="shared" si="0"/>
        <v>94</v>
      </c>
      <c r="D44" s="21">
        <v>1.7857142857142858</v>
      </c>
      <c r="E44" s="28">
        <f t="shared" si="1"/>
        <v>87</v>
      </c>
      <c r="F44" s="21">
        <v>7.1111111111111107</v>
      </c>
      <c r="G44" s="28">
        <f t="shared" si="2"/>
        <v>115</v>
      </c>
      <c r="H44" s="3">
        <v>8.5</v>
      </c>
      <c r="I44" s="37">
        <v>82</v>
      </c>
      <c r="J44" s="21">
        <v>0</v>
      </c>
      <c r="K44" s="28">
        <f t="shared" si="3"/>
        <v>32</v>
      </c>
      <c r="L44" s="21">
        <v>0</v>
      </c>
      <c r="M44" s="28">
        <f t="shared" si="4"/>
        <v>20</v>
      </c>
      <c r="N44" s="29">
        <f t="shared" si="5"/>
        <v>2.4279999999999999</v>
      </c>
      <c r="O44" s="29">
        <f t="shared" si="6"/>
        <v>128</v>
      </c>
      <c r="P44" s="1"/>
      <c r="Q44" s="1"/>
      <c r="R44" s="1"/>
    </row>
    <row r="45" spans="1:18" ht="15.75" customHeight="1">
      <c r="A45" s="27">
        <v>21902110</v>
      </c>
      <c r="B45" s="21">
        <v>6</v>
      </c>
      <c r="C45" s="28">
        <f t="shared" si="0"/>
        <v>92</v>
      </c>
      <c r="D45" s="21">
        <v>6.4285714285714288</v>
      </c>
      <c r="E45" s="28">
        <f t="shared" si="1"/>
        <v>25</v>
      </c>
      <c r="F45" s="21">
        <v>12</v>
      </c>
      <c r="G45" s="28">
        <f t="shared" si="2"/>
        <v>57</v>
      </c>
      <c r="H45" s="9">
        <v>9</v>
      </c>
      <c r="I45" s="38">
        <v>79</v>
      </c>
      <c r="J45" s="21">
        <v>0</v>
      </c>
      <c r="K45" s="28">
        <f t="shared" si="3"/>
        <v>32</v>
      </c>
      <c r="L45" s="21">
        <v>0</v>
      </c>
      <c r="M45" s="28">
        <f t="shared" si="4"/>
        <v>20</v>
      </c>
      <c r="N45" s="29">
        <f t="shared" si="5"/>
        <v>3.5329999999999999</v>
      </c>
      <c r="O45" s="29">
        <f t="shared" si="6"/>
        <v>101</v>
      </c>
      <c r="P45" s="1"/>
      <c r="Q45" s="1"/>
      <c r="R45" s="1"/>
    </row>
    <row r="46" spans="1:18" ht="15.75" customHeight="1">
      <c r="A46" s="2">
        <v>21902155</v>
      </c>
      <c r="B46" s="21">
        <v>12</v>
      </c>
      <c r="C46" s="28">
        <f t="shared" si="0"/>
        <v>36</v>
      </c>
      <c r="D46" s="21">
        <v>2.5</v>
      </c>
      <c r="E46" s="28">
        <f t="shared" si="1"/>
        <v>80</v>
      </c>
      <c r="F46" s="21">
        <v>13.333333333333334</v>
      </c>
      <c r="G46" s="28">
        <f t="shared" si="2"/>
        <v>45</v>
      </c>
      <c r="H46" s="3">
        <v>9.5</v>
      </c>
      <c r="I46" s="37">
        <v>74</v>
      </c>
      <c r="J46" s="21">
        <v>0</v>
      </c>
      <c r="K46" s="28">
        <f t="shared" si="3"/>
        <v>32</v>
      </c>
      <c r="L46" s="21">
        <v>0</v>
      </c>
      <c r="M46" s="28">
        <f t="shared" si="4"/>
        <v>20</v>
      </c>
      <c r="N46" s="29">
        <f t="shared" si="5"/>
        <v>4.1890000000000001</v>
      </c>
      <c r="O46" s="29">
        <f t="shared" si="6"/>
        <v>82</v>
      </c>
      <c r="P46" s="1"/>
      <c r="Q46" s="1"/>
      <c r="R46" s="1"/>
    </row>
    <row r="47" spans="1:18" ht="15.75" customHeight="1">
      <c r="A47" s="27">
        <v>21902206</v>
      </c>
      <c r="B47" s="21">
        <v>9</v>
      </c>
      <c r="C47" s="28">
        <f t="shared" si="0"/>
        <v>66</v>
      </c>
      <c r="D47" s="21">
        <v>0</v>
      </c>
      <c r="E47" s="28">
        <f t="shared" si="1"/>
        <v>97</v>
      </c>
      <c r="F47" s="21">
        <v>7.1111111111111107</v>
      </c>
      <c r="G47" s="28">
        <f t="shared" si="2"/>
        <v>115</v>
      </c>
      <c r="H47" s="9">
        <v>7.5</v>
      </c>
      <c r="I47" s="38">
        <v>91</v>
      </c>
      <c r="J47" s="21">
        <v>0</v>
      </c>
      <c r="K47" s="28">
        <f t="shared" si="3"/>
        <v>32</v>
      </c>
      <c r="L47" s="21">
        <v>0</v>
      </c>
      <c r="M47" s="28">
        <f t="shared" si="4"/>
        <v>20</v>
      </c>
      <c r="N47" s="29">
        <f t="shared" si="5"/>
        <v>2.556</v>
      </c>
      <c r="O47" s="29">
        <f t="shared" si="6"/>
        <v>125</v>
      </c>
      <c r="P47" s="1"/>
      <c r="Q47" s="1"/>
      <c r="R47" s="1"/>
    </row>
    <row r="48" spans="1:18" ht="15.75" customHeight="1">
      <c r="A48" s="2">
        <v>21902228</v>
      </c>
      <c r="B48" s="21">
        <v>7.25</v>
      </c>
      <c r="C48" s="28">
        <f t="shared" si="0"/>
        <v>81</v>
      </c>
      <c r="D48" s="21">
        <v>4.2857142857142856</v>
      </c>
      <c r="E48" s="28">
        <f t="shared" si="1"/>
        <v>47</v>
      </c>
      <c r="F48" s="21">
        <v>9.3333333333333339</v>
      </c>
      <c r="G48" s="28">
        <f t="shared" si="2"/>
        <v>87</v>
      </c>
      <c r="H48" s="3">
        <v>4</v>
      </c>
      <c r="I48" s="37">
        <v>124</v>
      </c>
      <c r="J48" s="21">
        <v>14.6</v>
      </c>
      <c r="K48" s="28">
        <f t="shared" si="3"/>
        <v>13</v>
      </c>
      <c r="L48" s="21">
        <v>0</v>
      </c>
      <c r="M48" s="28">
        <f t="shared" si="4"/>
        <v>20</v>
      </c>
      <c r="N48" s="29">
        <f t="shared" si="5"/>
        <v>6.6559999999999997</v>
      </c>
      <c r="O48" s="29">
        <f t="shared" si="6"/>
        <v>21</v>
      </c>
      <c r="P48" s="1"/>
      <c r="Q48" s="1"/>
      <c r="R48" s="1"/>
    </row>
    <row r="49" spans="1:18" ht="15.75" customHeight="1">
      <c r="A49" s="27">
        <v>21902238</v>
      </c>
      <c r="B49" s="21">
        <v>7</v>
      </c>
      <c r="C49" s="28">
        <f t="shared" si="0"/>
        <v>85</v>
      </c>
      <c r="D49" s="21">
        <v>0</v>
      </c>
      <c r="E49" s="28">
        <f t="shared" si="1"/>
        <v>97</v>
      </c>
      <c r="F49" s="21">
        <v>7.333333333333333</v>
      </c>
      <c r="G49" s="28">
        <f t="shared" si="2"/>
        <v>112</v>
      </c>
      <c r="H49" s="9">
        <v>8</v>
      </c>
      <c r="I49" s="38">
        <v>85</v>
      </c>
      <c r="J49" s="21">
        <v>0</v>
      </c>
      <c r="K49" s="28">
        <f t="shared" si="3"/>
        <v>32</v>
      </c>
      <c r="L49" s="21">
        <v>0</v>
      </c>
      <c r="M49" s="28">
        <f t="shared" si="4"/>
        <v>20</v>
      </c>
      <c r="N49" s="29">
        <f t="shared" si="5"/>
        <v>2.5</v>
      </c>
      <c r="O49" s="29">
        <f t="shared" si="6"/>
        <v>126</v>
      </c>
      <c r="P49" s="1"/>
      <c r="Q49" s="1"/>
      <c r="R49" s="1"/>
    </row>
    <row r="50" spans="1:18" ht="15.75" customHeight="1">
      <c r="A50" s="2">
        <v>21902337</v>
      </c>
      <c r="B50" s="21">
        <v>4.25</v>
      </c>
      <c r="C50" s="28">
        <f t="shared" si="0"/>
        <v>109</v>
      </c>
      <c r="D50" s="21">
        <v>0</v>
      </c>
      <c r="E50" s="28">
        <f t="shared" si="1"/>
        <v>97</v>
      </c>
      <c r="F50" s="21">
        <v>10.222222222222221</v>
      </c>
      <c r="G50" s="28">
        <f t="shared" si="2"/>
        <v>77</v>
      </c>
      <c r="H50" s="3">
        <v>6</v>
      </c>
      <c r="I50" s="37">
        <v>104</v>
      </c>
      <c r="J50" s="21">
        <v>14.66</v>
      </c>
      <c r="K50" s="28">
        <f t="shared" si="3"/>
        <v>12</v>
      </c>
      <c r="L50" s="21">
        <v>15</v>
      </c>
      <c r="M50" s="28">
        <f t="shared" si="4"/>
        <v>9</v>
      </c>
      <c r="N50" s="29">
        <f t="shared" si="5"/>
        <v>12.401999999999999</v>
      </c>
      <c r="O50" s="29">
        <f t="shared" si="6"/>
        <v>6</v>
      </c>
      <c r="P50" s="1"/>
      <c r="Q50" s="1"/>
      <c r="R50" s="1"/>
    </row>
    <row r="51" spans="1:18" ht="15.75" customHeight="1">
      <c r="A51" s="27">
        <v>21902385</v>
      </c>
      <c r="B51" s="21">
        <v>9.75</v>
      </c>
      <c r="C51" s="28">
        <f t="shared" si="0"/>
        <v>61</v>
      </c>
      <c r="D51" s="21">
        <v>9.2857142857142865</v>
      </c>
      <c r="E51" s="28">
        <f t="shared" si="1"/>
        <v>5</v>
      </c>
      <c r="F51" s="21">
        <v>15.111111111111111</v>
      </c>
      <c r="G51" s="28">
        <f t="shared" si="2"/>
        <v>20</v>
      </c>
      <c r="H51" s="9">
        <v>13</v>
      </c>
      <c r="I51" s="38">
        <v>46</v>
      </c>
      <c r="J51" s="21">
        <v>0</v>
      </c>
      <c r="K51" s="28">
        <f t="shared" si="3"/>
        <v>32</v>
      </c>
      <c r="L51" s="21">
        <v>0</v>
      </c>
      <c r="M51" s="28">
        <f t="shared" si="4"/>
        <v>20</v>
      </c>
      <c r="N51" s="29">
        <f t="shared" si="5"/>
        <v>4.726</v>
      </c>
      <c r="O51" s="29">
        <f t="shared" si="6"/>
        <v>62</v>
      </c>
      <c r="P51" s="1"/>
      <c r="Q51" s="1"/>
      <c r="R51" s="1"/>
    </row>
    <row r="52" spans="1:18" ht="15.75" customHeight="1">
      <c r="A52" s="2">
        <v>21902552</v>
      </c>
      <c r="B52" s="21">
        <v>13.75</v>
      </c>
      <c r="C52" s="28">
        <f t="shared" si="0"/>
        <v>26</v>
      </c>
      <c r="D52" s="21">
        <v>4.2857142857142856</v>
      </c>
      <c r="E52" s="28">
        <f t="shared" si="1"/>
        <v>47</v>
      </c>
      <c r="F52" s="21">
        <v>14.888888888888889</v>
      </c>
      <c r="G52" s="28">
        <f t="shared" si="2"/>
        <v>24</v>
      </c>
      <c r="H52" s="3">
        <v>12.5</v>
      </c>
      <c r="I52" s="37">
        <v>47</v>
      </c>
      <c r="J52" s="21">
        <v>0</v>
      </c>
      <c r="K52" s="28">
        <f t="shared" si="3"/>
        <v>32</v>
      </c>
      <c r="L52" s="21">
        <v>0</v>
      </c>
      <c r="M52" s="28">
        <f t="shared" si="4"/>
        <v>20</v>
      </c>
      <c r="N52" s="29">
        <f t="shared" si="5"/>
        <v>4.8499999999999996</v>
      </c>
      <c r="O52" s="29">
        <f t="shared" si="6"/>
        <v>58</v>
      </c>
      <c r="P52" s="1"/>
      <c r="Q52" s="1"/>
      <c r="R52" s="1"/>
    </row>
    <row r="53" spans="1:18" ht="15.75" customHeight="1">
      <c r="A53" s="27">
        <v>21902594</v>
      </c>
      <c r="B53" s="21">
        <v>4</v>
      </c>
      <c r="C53" s="28">
        <f t="shared" si="0"/>
        <v>111</v>
      </c>
      <c r="D53" s="21">
        <v>0</v>
      </c>
      <c r="E53" s="28">
        <f t="shared" si="1"/>
        <v>97</v>
      </c>
      <c r="F53" s="21">
        <v>8</v>
      </c>
      <c r="G53" s="28">
        <f t="shared" si="2"/>
        <v>105</v>
      </c>
      <c r="H53" s="9">
        <v>1</v>
      </c>
      <c r="I53" s="38">
        <v>149</v>
      </c>
      <c r="J53" s="21">
        <v>13.2</v>
      </c>
      <c r="K53" s="28">
        <f t="shared" si="3"/>
        <v>22</v>
      </c>
      <c r="L53" s="21">
        <v>14.5</v>
      </c>
      <c r="M53" s="28">
        <f t="shared" si="4"/>
        <v>12</v>
      </c>
      <c r="N53" s="29">
        <f t="shared" si="5"/>
        <v>11.013999999999999</v>
      </c>
      <c r="O53" s="29">
        <f t="shared" si="6"/>
        <v>11</v>
      </c>
      <c r="P53" s="1"/>
      <c r="Q53" s="1"/>
      <c r="R53" s="1"/>
    </row>
    <row r="54" spans="1:18" ht="15.75" customHeight="1">
      <c r="A54" s="2">
        <v>21902616</v>
      </c>
      <c r="B54" s="21">
        <v>3.25</v>
      </c>
      <c r="C54" s="28">
        <f t="shared" si="0"/>
        <v>119</v>
      </c>
      <c r="D54" s="21">
        <v>1.4285714285714286</v>
      </c>
      <c r="E54" s="28">
        <f t="shared" si="1"/>
        <v>91</v>
      </c>
      <c r="F54" s="21">
        <v>6.8888888888888893</v>
      </c>
      <c r="G54" s="28">
        <f t="shared" si="2"/>
        <v>120</v>
      </c>
      <c r="H54" s="3">
        <v>1.5</v>
      </c>
      <c r="I54" s="37">
        <v>148</v>
      </c>
      <c r="J54" s="21">
        <v>4</v>
      </c>
      <c r="K54" s="28">
        <f t="shared" si="3"/>
        <v>31</v>
      </c>
      <c r="L54" s="21">
        <v>11.5</v>
      </c>
      <c r="M54" s="28">
        <f t="shared" si="4"/>
        <v>16</v>
      </c>
      <c r="N54" s="29">
        <f t="shared" si="5"/>
        <v>7.1689999999999996</v>
      </c>
      <c r="O54" s="29">
        <f t="shared" si="6"/>
        <v>19</v>
      </c>
      <c r="R54" s="1"/>
    </row>
    <row r="55" spans="1:18" ht="15.75" customHeight="1">
      <c r="A55" s="27">
        <v>21902691</v>
      </c>
      <c r="B55" s="21">
        <v>0</v>
      </c>
      <c r="C55" s="28">
        <f t="shared" si="0"/>
        <v>136</v>
      </c>
      <c r="D55" s="21">
        <v>0</v>
      </c>
      <c r="E55" s="28">
        <f t="shared" si="1"/>
        <v>97</v>
      </c>
      <c r="F55" s="21">
        <v>6.2222222222222223</v>
      </c>
      <c r="G55" s="28">
        <f t="shared" si="2"/>
        <v>126</v>
      </c>
      <c r="H55" s="9">
        <v>1</v>
      </c>
      <c r="I55" s="38">
        <v>150</v>
      </c>
      <c r="J55" s="21">
        <v>12</v>
      </c>
      <c r="K55" s="28">
        <f t="shared" si="3"/>
        <v>26</v>
      </c>
      <c r="L55" s="21">
        <v>0</v>
      </c>
      <c r="M55" s="28">
        <f t="shared" si="4"/>
        <v>20</v>
      </c>
      <c r="N55" s="29">
        <f t="shared" si="5"/>
        <v>4.5720000000000001</v>
      </c>
      <c r="O55" s="29">
        <f t="shared" si="6"/>
        <v>68</v>
      </c>
      <c r="R55" s="1"/>
    </row>
    <row r="56" spans="1:18" ht="15.75" customHeight="1">
      <c r="A56" s="2">
        <v>21902768</v>
      </c>
      <c r="B56" s="21">
        <v>0</v>
      </c>
      <c r="C56" s="28">
        <f t="shared" si="0"/>
        <v>136</v>
      </c>
      <c r="D56" s="21">
        <v>0</v>
      </c>
      <c r="E56" s="28">
        <f t="shared" si="1"/>
        <v>97</v>
      </c>
      <c r="F56" s="21">
        <v>0</v>
      </c>
      <c r="G56" s="28">
        <f t="shared" si="2"/>
        <v>141</v>
      </c>
      <c r="H56" s="3">
        <v>17.5</v>
      </c>
      <c r="I56" s="37">
        <v>5</v>
      </c>
      <c r="J56" s="21">
        <v>0</v>
      </c>
      <c r="K56" s="28">
        <f t="shared" si="3"/>
        <v>32</v>
      </c>
      <c r="L56" s="21">
        <v>0</v>
      </c>
      <c r="M56" s="28">
        <f t="shared" si="4"/>
        <v>20</v>
      </c>
      <c r="N56" s="29">
        <f t="shared" si="5"/>
        <v>1.1819999999999999</v>
      </c>
      <c r="O56" s="29">
        <f t="shared" si="6"/>
        <v>139</v>
      </c>
      <c r="R56" s="1"/>
    </row>
    <row r="57" spans="1:18" ht="15.75" customHeight="1">
      <c r="A57" s="27">
        <v>21902825</v>
      </c>
      <c r="B57" s="21">
        <v>10.25</v>
      </c>
      <c r="C57" s="28">
        <f t="shared" si="0"/>
        <v>55</v>
      </c>
      <c r="D57" s="21">
        <v>3.9285714285714284</v>
      </c>
      <c r="E57" s="28">
        <f t="shared" si="1"/>
        <v>55</v>
      </c>
      <c r="F57" s="21">
        <v>15.111111111111111</v>
      </c>
      <c r="G57" s="28">
        <f t="shared" si="2"/>
        <v>20</v>
      </c>
      <c r="H57" s="9">
        <v>12.5</v>
      </c>
      <c r="I57" s="38">
        <v>50</v>
      </c>
      <c r="J57" s="21">
        <v>0</v>
      </c>
      <c r="K57" s="28">
        <f t="shared" si="3"/>
        <v>32</v>
      </c>
      <c r="L57" s="21">
        <v>0</v>
      </c>
      <c r="M57" s="28">
        <f t="shared" si="4"/>
        <v>20</v>
      </c>
      <c r="N57" s="29">
        <f t="shared" si="5"/>
        <v>4.6529999999999996</v>
      </c>
      <c r="O57" s="29">
        <f t="shared" si="6"/>
        <v>65</v>
      </c>
      <c r="R57" s="1"/>
    </row>
    <row r="58" spans="1:18" ht="15.75" customHeight="1">
      <c r="A58" s="2">
        <v>21902887</v>
      </c>
      <c r="B58" s="21">
        <v>15.25</v>
      </c>
      <c r="C58" s="28">
        <f t="shared" si="0"/>
        <v>8</v>
      </c>
      <c r="D58" s="21">
        <v>5.7142857142857144</v>
      </c>
      <c r="E58" s="28">
        <f t="shared" si="1"/>
        <v>32</v>
      </c>
      <c r="F58" s="21">
        <v>16.444444444444443</v>
      </c>
      <c r="G58" s="28">
        <f t="shared" si="2"/>
        <v>6</v>
      </c>
      <c r="H58" s="3">
        <v>17</v>
      </c>
      <c r="I58" s="37">
        <v>7</v>
      </c>
      <c r="J58" s="21">
        <v>0</v>
      </c>
      <c r="K58" s="28">
        <f t="shared" si="3"/>
        <v>32</v>
      </c>
      <c r="L58" s="21">
        <v>0</v>
      </c>
      <c r="M58" s="28">
        <f t="shared" si="4"/>
        <v>20</v>
      </c>
      <c r="N58" s="29">
        <f t="shared" si="5"/>
        <v>5.59</v>
      </c>
      <c r="O58" s="29">
        <f t="shared" si="6"/>
        <v>33</v>
      </c>
      <c r="R58" s="1"/>
    </row>
    <row r="59" spans="1:18" ht="15.75" customHeight="1">
      <c r="A59" s="27">
        <v>21902888</v>
      </c>
      <c r="B59" s="21">
        <v>10</v>
      </c>
      <c r="C59" s="28">
        <f t="shared" si="0"/>
        <v>59</v>
      </c>
      <c r="D59" s="21">
        <v>0</v>
      </c>
      <c r="E59" s="28">
        <f t="shared" si="1"/>
        <v>97</v>
      </c>
      <c r="F59" s="21">
        <v>12.888888888888889</v>
      </c>
      <c r="G59" s="28">
        <f t="shared" si="2"/>
        <v>48</v>
      </c>
      <c r="H59" s="9">
        <v>15</v>
      </c>
      <c r="I59" s="38">
        <v>25</v>
      </c>
      <c r="J59" s="21">
        <v>0</v>
      </c>
      <c r="K59" s="28">
        <f t="shared" si="3"/>
        <v>32</v>
      </c>
      <c r="L59" s="21">
        <v>0</v>
      </c>
      <c r="M59" s="28">
        <f t="shared" si="4"/>
        <v>20</v>
      </c>
      <c r="N59" s="29">
        <f t="shared" si="5"/>
        <v>4.3019999999999996</v>
      </c>
      <c r="O59" s="29">
        <f t="shared" si="6"/>
        <v>78</v>
      </c>
      <c r="R59" s="1"/>
    </row>
    <row r="60" spans="1:18" ht="15.75" customHeight="1">
      <c r="A60" s="2">
        <v>21902897</v>
      </c>
      <c r="B60" s="21">
        <v>11.5</v>
      </c>
      <c r="C60" s="28">
        <f t="shared" si="0"/>
        <v>43</v>
      </c>
      <c r="D60" s="21">
        <v>5.7142857142857144</v>
      </c>
      <c r="E60" s="28">
        <f t="shared" si="1"/>
        <v>32</v>
      </c>
      <c r="F60" s="21">
        <v>11.111111111111111</v>
      </c>
      <c r="G60" s="28">
        <f t="shared" si="2"/>
        <v>66</v>
      </c>
      <c r="H60" s="3">
        <v>9</v>
      </c>
      <c r="I60" s="37">
        <v>76</v>
      </c>
      <c r="J60" s="21">
        <v>0</v>
      </c>
      <c r="K60" s="28">
        <f t="shared" si="3"/>
        <v>32</v>
      </c>
      <c r="L60" s="21">
        <v>0</v>
      </c>
      <c r="M60" s="28">
        <f t="shared" si="4"/>
        <v>20</v>
      </c>
      <c r="N60" s="29">
        <f t="shared" si="5"/>
        <v>3.7149999999999999</v>
      </c>
      <c r="O60" s="29">
        <f t="shared" si="6"/>
        <v>93</v>
      </c>
      <c r="R60" s="1"/>
    </row>
    <row r="61" spans="1:18" ht="15.75" customHeight="1">
      <c r="A61" s="27">
        <v>21902919</v>
      </c>
      <c r="B61" s="21">
        <v>4</v>
      </c>
      <c r="C61" s="28">
        <f t="shared" si="0"/>
        <v>111</v>
      </c>
      <c r="D61" s="21">
        <v>0</v>
      </c>
      <c r="E61" s="28">
        <f t="shared" si="1"/>
        <v>97</v>
      </c>
      <c r="F61" s="21">
        <v>10.444444444444445</v>
      </c>
      <c r="G61" s="28">
        <f t="shared" si="2"/>
        <v>72</v>
      </c>
      <c r="H61" s="9">
        <v>5</v>
      </c>
      <c r="I61" s="38">
        <v>108</v>
      </c>
      <c r="J61" s="21">
        <v>14</v>
      </c>
      <c r="K61" s="28">
        <f t="shared" si="3"/>
        <v>16</v>
      </c>
      <c r="L61" s="21">
        <v>16</v>
      </c>
      <c r="M61" s="28">
        <f t="shared" si="4"/>
        <v>6</v>
      </c>
      <c r="N61" s="29">
        <f t="shared" si="5"/>
        <v>12.563000000000001</v>
      </c>
      <c r="O61" s="29">
        <f t="shared" si="6"/>
        <v>5</v>
      </c>
      <c r="R61" s="1"/>
    </row>
    <row r="62" spans="1:18" ht="15.75" customHeight="1">
      <c r="A62" s="2">
        <v>21902977</v>
      </c>
      <c r="B62" s="21">
        <v>4.25</v>
      </c>
      <c r="C62" s="28">
        <f t="shared" si="0"/>
        <v>109</v>
      </c>
      <c r="D62" s="21">
        <v>3.9285714285714284</v>
      </c>
      <c r="E62" s="28">
        <f t="shared" si="1"/>
        <v>55</v>
      </c>
      <c r="F62" s="21">
        <v>9.7777777777777786</v>
      </c>
      <c r="G62" s="28">
        <f t="shared" si="2"/>
        <v>84</v>
      </c>
      <c r="H62" s="3">
        <v>2</v>
      </c>
      <c r="I62" s="37">
        <v>142</v>
      </c>
      <c r="J62" s="21">
        <v>14.33</v>
      </c>
      <c r="K62" s="28">
        <f t="shared" si="3"/>
        <v>15</v>
      </c>
      <c r="L62" s="21">
        <v>0</v>
      </c>
      <c r="M62" s="28">
        <f t="shared" si="4"/>
        <v>20</v>
      </c>
      <c r="N62" s="29">
        <f t="shared" si="5"/>
        <v>6.33</v>
      </c>
      <c r="O62" s="29">
        <f t="shared" si="6"/>
        <v>22</v>
      </c>
      <c r="R62" s="1"/>
    </row>
    <row r="63" spans="1:18" ht="15.75" customHeight="1">
      <c r="A63" s="27">
        <v>21903072</v>
      </c>
      <c r="B63" s="21">
        <v>12.5</v>
      </c>
      <c r="C63" s="28">
        <f t="shared" si="0"/>
        <v>33</v>
      </c>
      <c r="D63" s="21">
        <v>8.2142857142857135</v>
      </c>
      <c r="E63" s="28">
        <f t="shared" si="1"/>
        <v>13</v>
      </c>
      <c r="F63" s="21">
        <v>15.777777777777779</v>
      </c>
      <c r="G63" s="28">
        <f t="shared" si="2"/>
        <v>13</v>
      </c>
      <c r="H63" s="9">
        <v>14</v>
      </c>
      <c r="I63" s="38">
        <v>40</v>
      </c>
      <c r="J63" s="21">
        <v>0</v>
      </c>
      <c r="K63" s="28">
        <f t="shared" si="3"/>
        <v>32</v>
      </c>
      <c r="L63" s="21">
        <v>0</v>
      </c>
      <c r="M63" s="28">
        <f t="shared" si="4"/>
        <v>20</v>
      </c>
      <c r="N63" s="29">
        <f t="shared" si="5"/>
        <v>5.0999999999999996</v>
      </c>
      <c r="O63" s="29">
        <f t="shared" si="6"/>
        <v>51</v>
      </c>
      <c r="R63" s="1"/>
    </row>
    <row r="64" spans="1:18" ht="15.75" customHeight="1">
      <c r="A64" s="2">
        <v>21903081</v>
      </c>
      <c r="B64" s="21">
        <v>10.5</v>
      </c>
      <c r="C64" s="28">
        <f t="shared" si="0"/>
        <v>52</v>
      </c>
      <c r="D64" s="21">
        <v>7.5</v>
      </c>
      <c r="E64" s="28">
        <f t="shared" si="1"/>
        <v>19</v>
      </c>
      <c r="F64" s="21">
        <v>12.666666666666666</v>
      </c>
      <c r="G64" s="28">
        <f t="shared" si="2"/>
        <v>50</v>
      </c>
      <c r="H64" s="3">
        <v>11</v>
      </c>
      <c r="I64" s="37">
        <v>65</v>
      </c>
      <c r="J64" s="21">
        <v>0</v>
      </c>
      <c r="K64" s="28">
        <f t="shared" si="3"/>
        <v>32</v>
      </c>
      <c r="L64" s="21">
        <v>0</v>
      </c>
      <c r="M64" s="28">
        <f t="shared" si="4"/>
        <v>20</v>
      </c>
      <c r="N64" s="29">
        <f t="shared" si="5"/>
        <v>4.1219999999999999</v>
      </c>
      <c r="O64" s="29">
        <f t="shared" si="6"/>
        <v>84</v>
      </c>
      <c r="R64" s="1"/>
    </row>
    <row r="65" spans="1:18" ht="15.75" customHeight="1">
      <c r="A65" s="27">
        <v>21903090</v>
      </c>
      <c r="B65" s="21">
        <v>9</v>
      </c>
      <c r="C65" s="28">
        <f t="shared" si="0"/>
        <v>66</v>
      </c>
      <c r="D65" s="21">
        <v>6.7857142857142856</v>
      </c>
      <c r="E65" s="28">
        <f t="shared" si="1"/>
        <v>23</v>
      </c>
      <c r="F65" s="21">
        <v>7.1111111111111107</v>
      </c>
      <c r="G65" s="28">
        <f t="shared" si="2"/>
        <v>115</v>
      </c>
      <c r="H65" s="9">
        <v>8.5</v>
      </c>
      <c r="I65" s="38">
        <v>83</v>
      </c>
      <c r="J65" s="21">
        <v>0</v>
      </c>
      <c r="K65" s="28">
        <f t="shared" si="3"/>
        <v>32</v>
      </c>
      <c r="L65" s="21">
        <v>0</v>
      </c>
      <c r="M65" s="28">
        <f t="shared" si="4"/>
        <v>20</v>
      </c>
      <c r="N65" s="29">
        <f t="shared" si="5"/>
        <v>2.7160000000000002</v>
      </c>
      <c r="O65" s="29">
        <f t="shared" si="6"/>
        <v>122</v>
      </c>
      <c r="R65" s="1"/>
    </row>
    <row r="66" spans="1:18" ht="15.75" customHeight="1">
      <c r="A66" s="2">
        <v>21903095</v>
      </c>
      <c r="B66" s="21">
        <v>12</v>
      </c>
      <c r="C66" s="28">
        <f t="shared" si="0"/>
        <v>36</v>
      </c>
      <c r="D66" s="21">
        <v>6.7857142857142856</v>
      </c>
      <c r="E66" s="28">
        <f t="shared" si="1"/>
        <v>23</v>
      </c>
      <c r="F66" s="21">
        <v>10.666666666666666</v>
      </c>
      <c r="G66" s="28">
        <f t="shared" si="2"/>
        <v>70</v>
      </c>
      <c r="H66" s="3">
        <v>10.5</v>
      </c>
      <c r="I66" s="37">
        <v>66</v>
      </c>
      <c r="J66" s="21">
        <v>0</v>
      </c>
      <c r="K66" s="28">
        <f t="shared" si="3"/>
        <v>32</v>
      </c>
      <c r="L66" s="21">
        <v>0</v>
      </c>
      <c r="M66" s="28">
        <f t="shared" si="4"/>
        <v>20</v>
      </c>
      <c r="N66" s="29">
        <f t="shared" si="5"/>
        <v>3.774</v>
      </c>
      <c r="O66" s="29">
        <f t="shared" si="6"/>
        <v>92</v>
      </c>
      <c r="R66" s="1"/>
    </row>
    <row r="67" spans="1:18" ht="15.75" customHeight="1">
      <c r="A67" s="27">
        <v>21903104</v>
      </c>
      <c r="B67" s="21">
        <v>0</v>
      </c>
      <c r="C67" s="28">
        <f t="shared" si="0"/>
        <v>136</v>
      </c>
      <c r="D67" s="21">
        <v>0</v>
      </c>
      <c r="E67" s="28">
        <f t="shared" si="1"/>
        <v>97</v>
      </c>
      <c r="F67" s="21">
        <v>0</v>
      </c>
      <c r="G67" s="28">
        <f t="shared" si="2"/>
        <v>141</v>
      </c>
      <c r="H67" s="9">
        <v>5</v>
      </c>
      <c r="I67" s="38">
        <v>112</v>
      </c>
      <c r="J67" s="21">
        <v>16.7</v>
      </c>
      <c r="K67" s="28">
        <f t="shared" si="3"/>
        <v>2</v>
      </c>
      <c r="L67" s="21">
        <v>19</v>
      </c>
      <c r="M67" s="28">
        <f t="shared" si="4"/>
        <v>2</v>
      </c>
      <c r="N67" s="29">
        <f t="shared" si="5"/>
        <v>12.041</v>
      </c>
      <c r="O67" s="29">
        <f t="shared" si="6"/>
        <v>8</v>
      </c>
      <c r="R67" s="1"/>
    </row>
    <row r="68" spans="1:18" ht="15.75" customHeight="1">
      <c r="A68" s="2">
        <v>21903123</v>
      </c>
      <c r="B68" s="21">
        <v>15.75</v>
      </c>
      <c r="C68" s="28">
        <f t="shared" si="0"/>
        <v>4</v>
      </c>
      <c r="D68" s="21">
        <v>8.5714285714285712</v>
      </c>
      <c r="E68" s="28">
        <f t="shared" si="1"/>
        <v>12</v>
      </c>
      <c r="F68" s="21">
        <v>14</v>
      </c>
      <c r="G68" s="28">
        <f t="shared" si="2"/>
        <v>32</v>
      </c>
      <c r="H68" s="3">
        <v>14.5</v>
      </c>
      <c r="I68" s="37">
        <v>31</v>
      </c>
      <c r="J68" s="21">
        <v>0</v>
      </c>
      <c r="K68" s="28">
        <f t="shared" si="3"/>
        <v>32</v>
      </c>
      <c r="L68" s="21">
        <v>0</v>
      </c>
      <c r="M68" s="28">
        <f t="shared" si="4"/>
        <v>20</v>
      </c>
      <c r="N68" s="29">
        <f t="shared" ref="N68:N131" si="7">ROUND((B68*R$4+D68*R$5+F68*R$6+H68*R$7+J68*R$8+L68*R$9)/7.4,3)</f>
        <v>4.9980000000000002</v>
      </c>
      <c r="O68" s="29">
        <f t="shared" ref="O68:O131" si="8">RANK(N68,N$3:N$500,0)</f>
        <v>54</v>
      </c>
      <c r="R68" s="1"/>
    </row>
    <row r="69" spans="1:18" ht="15.75" customHeight="1">
      <c r="A69" s="27">
        <v>21903125</v>
      </c>
      <c r="B69" s="21">
        <v>4.75</v>
      </c>
      <c r="C69" s="28">
        <f t="shared" si="0"/>
        <v>103</v>
      </c>
      <c r="D69" s="21">
        <v>0</v>
      </c>
      <c r="E69" s="28">
        <f t="shared" si="1"/>
        <v>97</v>
      </c>
      <c r="F69" s="21">
        <v>6.8888888888888893</v>
      </c>
      <c r="G69" s="28">
        <f t="shared" si="2"/>
        <v>120</v>
      </c>
      <c r="H69" s="9">
        <v>5.5</v>
      </c>
      <c r="I69" s="38">
        <v>106</v>
      </c>
      <c r="J69" s="21">
        <v>17</v>
      </c>
      <c r="K69" s="28">
        <f t="shared" si="3"/>
        <v>1</v>
      </c>
      <c r="L69" s="21">
        <v>12</v>
      </c>
      <c r="M69" s="28">
        <f t="shared" si="4"/>
        <v>15</v>
      </c>
      <c r="N69" s="29">
        <f t="shared" si="7"/>
        <v>11.224</v>
      </c>
      <c r="O69" s="29">
        <f t="shared" si="8"/>
        <v>10</v>
      </c>
      <c r="R69" s="1"/>
    </row>
    <row r="70" spans="1:18" ht="15.75" customHeight="1">
      <c r="A70" s="2">
        <v>21903129</v>
      </c>
      <c r="B70" s="21">
        <v>2.75</v>
      </c>
      <c r="C70" s="28">
        <f t="shared" si="0"/>
        <v>123</v>
      </c>
      <c r="D70" s="21">
        <v>0</v>
      </c>
      <c r="E70" s="28">
        <f t="shared" si="1"/>
        <v>97</v>
      </c>
      <c r="F70" s="21">
        <v>7.333333333333333</v>
      </c>
      <c r="G70" s="28">
        <f t="shared" si="2"/>
        <v>112</v>
      </c>
      <c r="H70" s="3">
        <v>2</v>
      </c>
      <c r="I70" s="37">
        <v>141</v>
      </c>
      <c r="J70" s="21">
        <v>16.7</v>
      </c>
      <c r="K70" s="28">
        <f t="shared" si="3"/>
        <v>2</v>
      </c>
      <c r="L70" s="21">
        <v>0</v>
      </c>
      <c r="M70" s="28">
        <f t="shared" si="4"/>
        <v>20</v>
      </c>
      <c r="N70" s="29">
        <f t="shared" si="7"/>
        <v>6.3209999999999997</v>
      </c>
      <c r="O70" s="29">
        <f t="shared" si="8"/>
        <v>23</v>
      </c>
      <c r="R70" s="1"/>
    </row>
    <row r="71" spans="1:18" ht="15.75" customHeight="1">
      <c r="A71" s="27">
        <v>21903180</v>
      </c>
      <c r="B71" s="21">
        <v>13.25</v>
      </c>
      <c r="C71" s="28">
        <f t="shared" si="0"/>
        <v>30</v>
      </c>
      <c r="D71" s="21">
        <v>7.1428571428571432</v>
      </c>
      <c r="E71" s="28">
        <f t="shared" si="1"/>
        <v>21</v>
      </c>
      <c r="F71" s="21">
        <v>15.333333333333334</v>
      </c>
      <c r="G71" s="28">
        <f t="shared" si="2"/>
        <v>16</v>
      </c>
      <c r="H71" s="9">
        <v>14.5</v>
      </c>
      <c r="I71" s="38">
        <v>27</v>
      </c>
      <c r="J71" s="21">
        <v>0</v>
      </c>
      <c r="K71" s="28">
        <f t="shared" si="3"/>
        <v>32</v>
      </c>
      <c r="L71" s="21">
        <v>0</v>
      </c>
      <c r="M71" s="28">
        <f t="shared" si="4"/>
        <v>20</v>
      </c>
      <c r="N71" s="29">
        <f t="shared" si="7"/>
        <v>5.08</v>
      </c>
      <c r="O71" s="29">
        <f t="shared" si="8"/>
        <v>52</v>
      </c>
      <c r="R71" s="1"/>
    </row>
    <row r="72" spans="1:18" ht="15.75" customHeight="1">
      <c r="A72" s="2">
        <v>21903196</v>
      </c>
      <c r="B72" s="21">
        <v>11</v>
      </c>
      <c r="C72" s="28">
        <f t="shared" si="0"/>
        <v>46</v>
      </c>
      <c r="D72" s="21">
        <v>4.6428571428571432</v>
      </c>
      <c r="E72" s="28">
        <f t="shared" si="1"/>
        <v>44</v>
      </c>
      <c r="F72" s="21">
        <v>14.666666666666666</v>
      </c>
      <c r="G72" s="28">
        <f t="shared" si="2"/>
        <v>25</v>
      </c>
      <c r="H72" s="3">
        <v>12</v>
      </c>
      <c r="I72" s="37">
        <v>53</v>
      </c>
      <c r="J72" s="21">
        <v>0</v>
      </c>
      <c r="K72" s="28">
        <f t="shared" si="3"/>
        <v>32</v>
      </c>
      <c r="L72" s="21">
        <v>0</v>
      </c>
      <c r="M72" s="28">
        <f t="shared" si="4"/>
        <v>20</v>
      </c>
      <c r="N72" s="29">
        <f t="shared" si="7"/>
        <v>4.59</v>
      </c>
      <c r="O72" s="29">
        <f t="shared" si="8"/>
        <v>67</v>
      </c>
      <c r="R72" s="1"/>
    </row>
    <row r="73" spans="1:18" ht="15.75" customHeight="1">
      <c r="A73" s="27">
        <v>21903279</v>
      </c>
      <c r="B73" s="21">
        <v>4</v>
      </c>
      <c r="C73" s="28">
        <f t="shared" si="0"/>
        <v>111</v>
      </c>
      <c r="D73" s="21">
        <v>2.8571428571428572</v>
      </c>
      <c r="E73" s="28">
        <f t="shared" si="1"/>
        <v>74</v>
      </c>
      <c r="F73" s="21">
        <v>8.4444444444444446</v>
      </c>
      <c r="G73" s="28">
        <f t="shared" si="2"/>
        <v>100</v>
      </c>
      <c r="H73" s="9">
        <v>4</v>
      </c>
      <c r="I73" s="38">
        <v>123</v>
      </c>
      <c r="J73" s="21">
        <v>0</v>
      </c>
      <c r="K73" s="28">
        <f t="shared" si="3"/>
        <v>32</v>
      </c>
      <c r="L73" s="21">
        <v>0</v>
      </c>
      <c r="M73" s="28">
        <f t="shared" si="4"/>
        <v>20</v>
      </c>
      <c r="N73" s="29">
        <f t="shared" si="7"/>
        <v>2.2909999999999999</v>
      </c>
      <c r="O73" s="29">
        <f t="shared" si="8"/>
        <v>131</v>
      </c>
      <c r="R73" s="1"/>
    </row>
    <row r="74" spans="1:18" ht="15.75" customHeight="1">
      <c r="A74" s="2">
        <v>21903286</v>
      </c>
      <c r="B74" s="21">
        <v>3.75</v>
      </c>
      <c r="C74" s="28">
        <f t="shared" si="0"/>
        <v>115</v>
      </c>
      <c r="D74" s="21">
        <v>0</v>
      </c>
      <c r="E74" s="28">
        <f t="shared" si="1"/>
        <v>97</v>
      </c>
      <c r="F74" s="21">
        <v>7.5555555555555554</v>
      </c>
      <c r="G74" s="28">
        <f t="shared" si="2"/>
        <v>110</v>
      </c>
      <c r="H74" s="3">
        <v>4.5</v>
      </c>
      <c r="I74" s="37">
        <v>118</v>
      </c>
      <c r="J74" s="21">
        <v>14.5</v>
      </c>
      <c r="K74" s="28">
        <f t="shared" si="3"/>
        <v>14</v>
      </c>
      <c r="L74" s="21">
        <v>0</v>
      </c>
      <c r="M74" s="28">
        <f t="shared" si="4"/>
        <v>20</v>
      </c>
      <c r="N74" s="29">
        <f t="shared" si="7"/>
        <v>6.008</v>
      </c>
      <c r="O74" s="29">
        <f t="shared" si="8"/>
        <v>27</v>
      </c>
      <c r="R74" s="1"/>
    </row>
    <row r="75" spans="1:18" ht="15.75" customHeight="1">
      <c r="A75" s="27">
        <v>21903403</v>
      </c>
      <c r="B75" s="21">
        <v>7.75</v>
      </c>
      <c r="C75" s="28">
        <f t="shared" si="0"/>
        <v>76</v>
      </c>
      <c r="D75" s="21">
        <v>3.2142857142857144</v>
      </c>
      <c r="E75" s="28">
        <f t="shared" si="1"/>
        <v>67</v>
      </c>
      <c r="F75" s="21">
        <v>8.8888888888888893</v>
      </c>
      <c r="G75" s="28">
        <f t="shared" si="2"/>
        <v>92</v>
      </c>
      <c r="H75" s="9">
        <v>3</v>
      </c>
      <c r="I75" s="38">
        <v>136</v>
      </c>
      <c r="J75" s="21">
        <v>13</v>
      </c>
      <c r="K75" s="28">
        <f t="shared" si="3"/>
        <v>23</v>
      </c>
      <c r="L75" s="21">
        <v>15.5</v>
      </c>
      <c r="M75" s="28">
        <f t="shared" si="4"/>
        <v>8</v>
      </c>
      <c r="N75" s="29">
        <f t="shared" si="7"/>
        <v>11.95</v>
      </c>
      <c r="O75" s="29">
        <f t="shared" si="8"/>
        <v>9</v>
      </c>
      <c r="R75" s="1"/>
    </row>
    <row r="76" spans="1:18" ht="15.75" customHeight="1">
      <c r="A76" s="2">
        <v>21903463</v>
      </c>
      <c r="B76" s="21">
        <v>8</v>
      </c>
      <c r="C76" s="28">
        <f t="shared" si="0"/>
        <v>74</v>
      </c>
      <c r="D76" s="21">
        <v>4.2857142857142856</v>
      </c>
      <c r="E76" s="28">
        <f t="shared" si="1"/>
        <v>47</v>
      </c>
      <c r="F76" s="21">
        <v>10</v>
      </c>
      <c r="G76" s="28">
        <f t="shared" si="2"/>
        <v>81</v>
      </c>
      <c r="H76" s="3">
        <v>6.5</v>
      </c>
      <c r="I76" s="37">
        <v>100</v>
      </c>
      <c r="J76" s="21">
        <v>0</v>
      </c>
      <c r="K76" s="28">
        <f t="shared" si="3"/>
        <v>32</v>
      </c>
      <c r="L76" s="21">
        <v>0</v>
      </c>
      <c r="M76" s="28">
        <f t="shared" si="4"/>
        <v>20</v>
      </c>
      <c r="N76" s="29">
        <f t="shared" si="7"/>
        <v>3.0649999999999999</v>
      </c>
      <c r="O76" s="29">
        <f t="shared" si="8"/>
        <v>112</v>
      </c>
      <c r="R76" s="1"/>
    </row>
    <row r="77" spans="1:18" ht="15.75" customHeight="1">
      <c r="A77" s="27">
        <v>21903496</v>
      </c>
      <c r="B77" s="21">
        <v>3.5</v>
      </c>
      <c r="C77" s="28">
        <f t="shared" si="0"/>
        <v>117</v>
      </c>
      <c r="D77" s="21">
        <v>0</v>
      </c>
      <c r="E77" s="28">
        <f t="shared" si="1"/>
        <v>97</v>
      </c>
      <c r="F77" s="21">
        <v>4.8888888888888893</v>
      </c>
      <c r="G77" s="28">
        <f t="shared" si="2"/>
        <v>131</v>
      </c>
      <c r="H77" s="9">
        <v>2.5</v>
      </c>
      <c r="I77" s="38">
        <v>138</v>
      </c>
      <c r="J77" s="21">
        <v>0</v>
      </c>
      <c r="K77" s="28">
        <f t="shared" si="3"/>
        <v>32</v>
      </c>
      <c r="L77" s="21">
        <v>0</v>
      </c>
      <c r="M77" s="28">
        <f t="shared" si="4"/>
        <v>20</v>
      </c>
      <c r="N77" s="29">
        <f t="shared" si="7"/>
        <v>1.3959999999999999</v>
      </c>
      <c r="O77" s="29">
        <f t="shared" si="8"/>
        <v>137</v>
      </c>
      <c r="R77" s="1"/>
    </row>
    <row r="78" spans="1:18" ht="15.75" customHeight="1">
      <c r="A78" s="2">
        <v>21903639</v>
      </c>
      <c r="B78" s="21">
        <v>0</v>
      </c>
      <c r="C78" s="28">
        <f t="shared" si="0"/>
        <v>136</v>
      </c>
      <c r="D78" s="21">
        <v>0</v>
      </c>
      <c r="E78" s="28">
        <f t="shared" si="1"/>
        <v>97</v>
      </c>
      <c r="F78" s="21">
        <v>13.777777777777779</v>
      </c>
      <c r="G78" s="28">
        <f t="shared" si="2"/>
        <v>35</v>
      </c>
      <c r="H78" s="3">
        <v>8</v>
      </c>
      <c r="I78" s="37">
        <v>88</v>
      </c>
      <c r="J78" s="21">
        <v>10</v>
      </c>
      <c r="K78" s="28">
        <f t="shared" si="3"/>
        <v>28</v>
      </c>
      <c r="L78" s="21">
        <v>0</v>
      </c>
      <c r="M78" s="28">
        <f t="shared" si="4"/>
        <v>20</v>
      </c>
      <c r="N78" s="29">
        <f t="shared" si="7"/>
        <v>6.0359999999999996</v>
      </c>
      <c r="O78" s="29">
        <f t="shared" si="8"/>
        <v>26</v>
      </c>
      <c r="R78" s="1"/>
    </row>
    <row r="79" spans="1:18" ht="15.75" customHeight="1">
      <c r="A79" s="27">
        <v>21903733</v>
      </c>
      <c r="B79" s="21">
        <v>4.75</v>
      </c>
      <c r="C79" s="28">
        <f t="shared" si="0"/>
        <v>103</v>
      </c>
      <c r="D79" s="21">
        <v>0</v>
      </c>
      <c r="E79" s="28">
        <f t="shared" si="1"/>
        <v>97</v>
      </c>
      <c r="F79" s="21">
        <v>7.333333333333333</v>
      </c>
      <c r="G79" s="28">
        <f t="shared" si="2"/>
        <v>112</v>
      </c>
      <c r="H79" s="9">
        <v>3</v>
      </c>
      <c r="I79" s="38">
        <v>135</v>
      </c>
      <c r="J79" s="21">
        <v>12.5</v>
      </c>
      <c r="K79" s="28">
        <f t="shared" si="3"/>
        <v>25</v>
      </c>
      <c r="L79" s="21">
        <v>0</v>
      </c>
      <c r="M79" s="28">
        <f t="shared" si="4"/>
        <v>20</v>
      </c>
      <c r="N79" s="29">
        <f t="shared" si="7"/>
        <v>5.3890000000000002</v>
      </c>
      <c r="O79" s="29">
        <f t="shared" si="8"/>
        <v>38</v>
      </c>
      <c r="R79" s="1"/>
    </row>
    <row r="80" spans="1:18" ht="15.75" customHeight="1">
      <c r="A80" s="2">
        <v>21903879</v>
      </c>
      <c r="B80" s="21">
        <v>13.25</v>
      </c>
      <c r="C80" s="28">
        <f t="shared" si="0"/>
        <v>30</v>
      </c>
      <c r="D80" s="21">
        <v>3.2142857142857144</v>
      </c>
      <c r="E80" s="28">
        <f t="shared" si="1"/>
        <v>67</v>
      </c>
      <c r="F80" s="21">
        <v>13.333333333333334</v>
      </c>
      <c r="G80" s="28">
        <f t="shared" si="2"/>
        <v>45</v>
      </c>
      <c r="H80" s="3">
        <v>10</v>
      </c>
      <c r="I80" s="37">
        <v>70</v>
      </c>
      <c r="J80" s="21">
        <v>0</v>
      </c>
      <c r="K80" s="28">
        <f t="shared" si="3"/>
        <v>32</v>
      </c>
      <c r="L80" s="21">
        <v>0</v>
      </c>
      <c r="M80" s="28">
        <f t="shared" si="4"/>
        <v>20</v>
      </c>
      <c r="N80" s="29">
        <f t="shared" si="7"/>
        <v>4.3170000000000002</v>
      </c>
      <c r="O80" s="29">
        <f t="shared" si="8"/>
        <v>76</v>
      </c>
      <c r="R80" s="1"/>
    </row>
    <row r="81" spans="1:18" ht="15.75" customHeight="1">
      <c r="A81" s="27">
        <v>21904004</v>
      </c>
      <c r="B81" s="21">
        <v>10.5</v>
      </c>
      <c r="C81" s="28">
        <f t="shared" si="0"/>
        <v>52</v>
      </c>
      <c r="D81" s="21">
        <v>0</v>
      </c>
      <c r="E81" s="28">
        <f t="shared" si="1"/>
        <v>97</v>
      </c>
      <c r="F81" s="21">
        <v>13.777777777777779</v>
      </c>
      <c r="G81" s="28">
        <f t="shared" si="2"/>
        <v>35</v>
      </c>
      <c r="H81" s="9">
        <v>12</v>
      </c>
      <c r="I81" s="38">
        <v>51</v>
      </c>
      <c r="J81" s="21">
        <v>0</v>
      </c>
      <c r="K81" s="28">
        <f t="shared" si="3"/>
        <v>32</v>
      </c>
      <c r="L81" s="21">
        <v>0</v>
      </c>
      <c r="M81" s="28">
        <f t="shared" si="4"/>
        <v>20</v>
      </c>
      <c r="N81" s="29">
        <f t="shared" si="7"/>
        <v>4.3129999999999997</v>
      </c>
      <c r="O81" s="29">
        <f t="shared" si="8"/>
        <v>77</v>
      </c>
      <c r="R81" s="1"/>
    </row>
    <row r="82" spans="1:18" ht="15.75" customHeight="1">
      <c r="A82" s="2">
        <v>21904230</v>
      </c>
      <c r="B82" s="21">
        <v>5.75</v>
      </c>
      <c r="C82" s="28">
        <f t="shared" si="0"/>
        <v>94</v>
      </c>
      <c r="D82" s="21">
        <v>3.2142857142857144</v>
      </c>
      <c r="E82" s="28">
        <f t="shared" si="1"/>
        <v>67</v>
      </c>
      <c r="F82" s="21">
        <v>8.6666666666666661</v>
      </c>
      <c r="G82" s="28">
        <f t="shared" si="2"/>
        <v>95</v>
      </c>
      <c r="H82" s="3">
        <v>9</v>
      </c>
      <c r="I82" s="37">
        <v>78</v>
      </c>
      <c r="J82" s="21">
        <v>0</v>
      </c>
      <c r="K82" s="28">
        <f t="shared" si="3"/>
        <v>32</v>
      </c>
      <c r="L82" s="21">
        <v>0</v>
      </c>
      <c r="M82" s="28">
        <f t="shared" si="4"/>
        <v>20</v>
      </c>
      <c r="N82" s="29">
        <f t="shared" si="7"/>
        <v>2.7970000000000002</v>
      </c>
      <c r="O82" s="29">
        <f t="shared" si="8"/>
        <v>121</v>
      </c>
      <c r="R82" s="1"/>
    </row>
    <row r="83" spans="1:18" ht="15.75" customHeight="1">
      <c r="A83" s="27">
        <v>21904238</v>
      </c>
      <c r="B83" s="21">
        <v>2.25</v>
      </c>
      <c r="C83" s="28">
        <f t="shared" si="0"/>
        <v>129</v>
      </c>
      <c r="D83" s="21">
        <v>0</v>
      </c>
      <c r="E83" s="28">
        <f t="shared" si="1"/>
        <v>97</v>
      </c>
      <c r="F83" s="21">
        <v>7.1111111111111107</v>
      </c>
      <c r="G83" s="28">
        <f t="shared" si="2"/>
        <v>115</v>
      </c>
      <c r="H83" s="9">
        <v>4</v>
      </c>
      <c r="I83" s="38">
        <v>119</v>
      </c>
      <c r="J83" s="21">
        <v>12</v>
      </c>
      <c r="K83" s="28">
        <f t="shared" si="3"/>
        <v>26</v>
      </c>
      <c r="L83" s="21">
        <v>0</v>
      </c>
      <c r="M83" s="28">
        <f t="shared" si="4"/>
        <v>20</v>
      </c>
      <c r="N83" s="29">
        <f t="shared" si="7"/>
        <v>5.1070000000000002</v>
      </c>
      <c r="O83" s="29">
        <f t="shared" si="8"/>
        <v>50</v>
      </c>
      <c r="R83" s="1"/>
    </row>
    <row r="84" spans="1:18" ht="15.75" customHeight="1">
      <c r="A84" s="2">
        <v>21904296</v>
      </c>
      <c r="B84" s="21">
        <v>10</v>
      </c>
      <c r="C84" s="28">
        <f t="shared" si="0"/>
        <v>59</v>
      </c>
      <c r="D84" s="21">
        <v>1.0714285714285714</v>
      </c>
      <c r="E84" s="28">
        <f t="shared" si="1"/>
        <v>93</v>
      </c>
      <c r="F84" s="21">
        <v>12.444444444444445</v>
      </c>
      <c r="G84" s="28">
        <f t="shared" si="2"/>
        <v>52</v>
      </c>
      <c r="H84" s="3">
        <v>5</v>
      </c>
      <c r="I84" s="37">
        <v>109</v>
      </c>
      <c r="J84" s="21">
        <v>10</v>
      </c>
      <c r="K84" s="28">
        <f t="shared" si="3"/>
        <v>28</v>
      </c>
      <c r="L84" s="21">
        <v>18.5</v>
      </c>
      <c r="M84" s="28">
        <f t="shared" si="4"/>
        <v>4</v>
      </c>
      <c r="N84" s="29">
        <f t="shared" si="7"/>
        <v>13.253</v>
      </c>
      <c r="O84" s="29">
        <f t="shared" si="8"/>
        <v>2</v>
      </c>
      <c r="R84" s="1"/>
    </row>
    <row r="85" spans="1:18" ht="15.75" customHeight="1">
      <c r="A85" s="27">
        <v>21904393</v>
      </c>
      <c r="B85" s="21">
        <v>14.75</v>
      </c>
      <c r="C85" s="28">
        <f t="shared" si="0"/>
        <v>13</v>
      </c>
      <c r="D85" s="21">
        <v>0</v>
      </c>
      <c r="E85" s="28">
        <f t="shared" si="1"/>
        <v>97</v>
      </c>
      <c r="F85" s="21">
        <v>14</v>
      </c>
      <c r="G85" s="28">
        <f t="shared" si="2"/>
        <v>32</v>
      </c>
      <c r="H85" s="9">
        <v>14</v>
      </c>
      <c r="I85" s="38">
        <v>38</v>
      </c>
      <c r="J85" s="21">
        <v>0</v>
      </c>
      <c r="K85" s="28">
        <f t="shared" si="3"/>
        <v>32</v>
      </c>
      <c r="L85" s="21">
        <v>0</v>
      </c>
      <c r="M85" s="28">
        <f t="shared" si="4"/>
        <v>20</v>
      </c>
      <c r="N85" s="29">
        <f t="shared" si="7"/>
        <v>4.78</v>
      </c>
      <c r="O85" s="29">
        <f t="shared" si="8"/>
        <v>61</v>
      </c>
      <c r="R85" s="1"/>
    </row>
    <row r="86" spans="1:18" ht="15.75" customHeight="1">
      <c r="A86" s="2">
        <v>21904442</v>
      </c>
      <c r="B86" s="21">
        <v>16.75</v>
      </c>
      <c r="C86" s="28">
        <f t="shared" si="0"/>
        <v>1</v>
      </c>
      <c r="D86" s="21">
        <v>6.0714285714285712</v>
      </c>
      <c r="E86" s="28">
        <f t="shared" si="1"/>
        <v>28</v>
      </c>
      <c r="F86" s="21">
        <v>16.444444444444443</v>
      </c>
      <c r="G86" s="28">
        <f t="shared" si="2"/>
        <v>6</v>
      </c>
      <c r="H86" s="3">
        <v>19</v>
      </c>
      <c r="I86" s="37">
        <v>1</v>
      </c>
      <c r="J86" s="21">
        <v>0</v>
      </c>
      <c r="K86" s="28">
        <f t="shared" si="3"/>
        <v>32</v>
      </c>
      <c r="L86" s="21">
        <v>0</v>
      </c>
      <c r="M86" s="28">
        <f t="shared" si="4"/>
        <v>20</v>
      </c>
      <c r="N86" s="29">
        <f t="shared" si="7"/>
        <v>5.8310000000000004</v>
      </c>
      <c r="O86" s="29">
        <f t="shared" si="8"/>
        <v>29</v>
      </c>
      <c r="R86" s="1"/>
    </row>
    <row r="87" spans="1:18" ht="15.75" customHeight="1">
      <c r="A87" s="27">
        <v>21904461</v>
      </c>
      <c r="B87" s="21">
        <v>15.5</v>
      </c>
      <c r="C87" s="28">
        <f t="shared" si="0"/>
        <v>7</v>
      </c>
      <c r="D87" s="21">
        <v>8.2142857142857135</v>
      </c>
      <c r="E87" s="28">
        <f t="shared" si="1"/>
        <v>13</v>
      </c>
      <c r="F87" s="21">
        <v>16.888888888888889</v>
      </c>
      <c r="G87" s="28">
        <f t="shared" si="2"/>
        <v>1</v>
      </c>
      <c r="H87" s="9">
        <v>18.5</v>
      </c>
      <c r="I87" s="38">
        <v>2</v>
      </c>
      <c r="J87" s="21">
        <v>0</v>
      </c>
      <c r="K87" s="28">
        <f t="shared" si="3"/>
        <v>32</v>
      </c>
      <c r="L87" s="21">
        <v>0</v>
      </c>
      <c r="M87" s="28">
        <f t="shared" si="4"/>
        <v>20</v>
      </c>
      <c r="N87" s="29">
        <f t="shared" si="7"/>
        <v>5.8319999999999999</v>
      </c>
      <c r="O87" s="29">
        <f t="shared" si="8"/>
        <v>28</v>
      </c>
      <c r="R87" s="1"/>
    </row>
    <row r="88" spans="1:18" ht="15.75" customHeight="1">
      <c r="A88" s="2">
        <v>21904557</v>
      </c>
      <c r="B88" s="21">
        <v>7.75</v>
      </c>
      <c r="C88" s="28">
        <f t="shared" si="0"/>
        <v>76</v>
      </c>
      <c r="D88" s="21">
        <v>1.7857142857142858</v>
      </c>
      <c r="E88" s="28">
        <f t="shared" si="1"/>
        <v>87</v>
      </c>
      <c r="F88" s="21">
        <v>8.6666666666666661</v>
      </c>
      <c r="G88" s="28">
        <f t="shared" si="2"/>
        <v>95</v>
      </c>
      <c r="H88" s="3">
        <v>2</v>
      </c>
      <c r="I88" s="37">
        <v>140</v>
      </c>
      <c r="J88" s="21">
        <v>14.8</v>
      </c>
      <c r="K88" s="28">
        <f t="shared" si="3"/>
        <v>11</v>
      </c>
      <c r="L88" s="21">
        <v>16.5</v>
      </c>
      <c r="M88" s="28">
        <f t="shared" si="4"/>
        <v>5</v>
      </c>
      <c r="N88" s="29">
        <f t="shared" si="7"/>
        <v>12.683</v>
      </c>
      <c r="O88" s="29">
        <f t="shared" si="8"/>
        <v>4</v>
      </c>
      <c r="R88" s="1"/>
    </row>
    <row r="89" spans="1:18" ht="15.75" customHeight="1">
      <c r="A89" s="27">
        <v>21904599</v>
      </c>
      <c r="B89" s="21">
        <v>7.25</v>
      </c>
      <c r="C89" s="28">
        <f t="shared" si="0"/>
        <v>81</v>
      </c>
      <c r="D89" s="21">
        <v>0</v>
      </c>
      <c r="E89" s="28">
        <f t="shared" si="1"/>
        <v>97</v>
      </c>
      <c r="F89" s="21">
        <v>0</v>
      </c>
      <c r="G89" s="28">
        <f t="shared" si="2"/>
        <v>141</v>
      </c>
      <c r="H89" s="9">
        <v>9</v>
      </c>
      <c r="I89" s="38">
        <v>80</v>
      </c>
      <c r="J89" s="21">
        <v>0</v>
      </c>
      <c r="K89" s="28">
        <f t="shared" si="3"/>
        <v>32</v>
      </c>
      <c r="L89" s="21">
        <v>0</v>
      </c>
      <c r="M89" s="28">
        <f t="shared" si="4"/>
        <v>20</v>
      </c>
      <c r="N89" s="29">
        <f t="shared" si="7"/>
        <v>1.0980000000000001</v>
      </c>
      <c r="O89" s="29">
        <f t="shared" si="8"/>
        <v>140</v>
      </c>
      <c r="R89" s="1"/>
    </row>
    <row r="90" spans="1:18" ht="15.75" customHeight="1">
      <c r="A90" s="2">
        <v>21904600</v>
      </c>
      <c r="B90" s="21">
        <v>13.5</v>
      </c>
      <c r="C90" s="28">
        <f t="shared" si="0"/>
        <v>28</v>
      </c>
      <c r="D90" s="21">
        <v>0</v>
      </c>
      <c r="E90" s="28">
        <f t="shared" si="1"/>
        <v>97</v>
      </c>
      <c r="F90" s="21">
        <v>16.222222222222221</v>
      </c>
      <c r="G90" s="28">
        <f t="shared" si="2"/>
        <v>9</v>
      </c>
      <c r="H90" s="3">
        <v>14</v>
      </c>
      <c r="I90" s="37">
        <v>34</v>
      </c>
      <c r="J90" s="21">
        <v>0</v>
      </c>
      <c r="K90" s="28">
        <f t="shared" si="3"/>
        <v>32</v>
      </c>
      <c r="L90" s="21">
        <v>0</v>
      </c>
      <c r="M90" s="28">
        <f t="shared" si="4"/>
        <v>20</v>
      </c>
      <c r="N90" s="29">
        <f t="shared" si="7"/>
        <v>5.1459999999999999</v>
      </c>
      <c r="O90" s="29">
        <f t="shared" si="8"/>
        <v>48</v>
      </c>
      <c r="R90" s="1"/>
    </row>
    <row r="91" spans="1:18" ht="15.75" customHeight="1">
      <c r="A91" s="27">
        <v>21904656</v>
      </c>
      <c r="B91" s="21">
        <v>14.5</v>
      </c>
      <c r="C91" s="28">
        <f t="shared" si="0"/>
        <v>15</v>
      </c>
      <c r="D91" s="21">
        <v>5.7142857142857144</v>
      </c>
      <c r="E91" s="28">
        <f t="shared" si="1"/>
        <v>32</v>
      </c>
      <c r="F91" s="21">
        <v>11.555555555555555</v>
      </c>
      <c r="G91" s="28">
        <f t="shared" si="2"/>
        <v>63</v>
      </c>
      <c r="H91" s="9">
        <v>15.5</v>
      </c>
      <c r="I91" s="38">
        <v>17</v>
      </c>
      <c r="J91" s="21">
        <v>0</v>
      </c>
      <c r="K91" s="28">
        <f t="shared" si="3"/>
        <v>32</v>
      </c>
      <c r="L91" s="21">
        <v>0</v>
      </c>
      <c r="M91" s="28">
        <f t="shared" si="4"/>
        <v>20</v>
      </c>
      <c r="N91" s="29">
        <f t="shared" si="7"/>
        <v>4.4470000000000001</v>
      </c>
      <c r="O91" s="29">
        <f t="shared" si="8"/>
        <v>72</v>
      </c>
      <c r="R91" s="1"/>
    </row>
    <row r="92" spans="1:18" ht="15.75" customHeight="1">
      <c r="A92" s="2">
        <v>21904715</v>
      </c>
      <c r="B92" s="21">
        <v>0</v>
      </c>
      <c r="C92" s="28">
        <f t="shared" si="0"/>
        <v>136</v>
      </c>
      <c r="D92" s="21">
        <v>0</v>
      </c>
      <c r="E92" s="28">
        <f t="shared" si="1"/>
        <v>97</v>
      </c>
      <c r="F92" s="21">
        <v>0</v>
      </c>
      <c r="G92" s="28">
        <f t="shared" si="2"/>
        <v>141</v>
      </c>
      <c r="H92" s="3">
        <v>1.5</v>
      </c>
      <c r="I92" s="37">
        <v>147</v>
      </c>
      <c r="J92" s="21">
        <v>0</v>
      </c>
      <c r="K92" s="28">
        <f t="shared" si="3"/>
        <v>32</v>
      </c>
      <c r="L92" s="21">
        <v>0</v>
      </c>
      <c r="M92" s="28">
        <f t="shared" si="4"/>
        <v>20</v>
      </c>
      <c r="N92" s="29">
        <f t="shared" si="7"/>
        <v>0.10100000000000001</v>
      </c>
      <c r="O92" s="29">
        <f t="shared" si="8"/>
        <v>150</v>
      </c>
      <c r="R92" s="1"/>
    </row>
    <row r="93" spans="1:18" ht="15.75" customHeight="1">
      <c r="A93" s="27">
        <v>21904884</v>
      </c>
      <c r="B93" s="21">
        <v>2.25</v>
      </c>
      <c r="C93" s="28">
        <f t="shared" si="0"/>
        <v>129</v>
      </c>
      <c r="D93" s="21">
        <v>3.2142857142857144</v>
      </c>
      <c r="E93" s="28">
        <f t="shared" si="1"/>
        <v>67</v>
      </c>
      <c r="F93" s="21">
        <v>4</v>
      </c>
      <c r="G93" s="28">
        <f t="shared" si="2"/>
        <v>135</v>
      </c>
      <c r="H93" s="9">
        <v>3.5</v>
      </c>
      <c r="I93" s="38">
        <v>131</v>
      </c>
      <c r="J93" s="21">
        <v>13.3</v>
      </c>
      <c r="K93" s="28">
        <f t="shared" si="3"/>
        <v>20</v>
      </c>
      <c r="L93" s="21">
        <v>15</v>
      </c>
      <c r="M93" s="28">
        <f t="shared" si="4"/>
        <v>9</v>
      </c>
      <c r="N93" s="29">
        <f t="shared" si="7"/>
        <v>10.513</v>
      </c>
      <c r="O93" s="29">
        <f t="shared" si="8"/>
        <v>12</v>
      </c>
      <c r="R93" s="1"/>
    </row>
    <row r="94" spans="1:18" ht="15.75" customHeight="1">
      <c r="A94" s="2">
        <v>21904977</v>
      </c>
      <c r="B94" s="21">
        <v>15.75</v>
      </c>
      <c r="C94" s="28">
        <f t="shared" si="0"/>
        <v>4</v>
      </c>
      <c r="D94" s="21">
        <v>8.9285714285714288</v>
      </c>
      <c r="E94" s="28">
        <f t="shared" si="1"/>
        <v>9</v>
      </c>
      <c r="F94" s="21">
        <v>16.666666666666668</v>
      </c>
      <c r="G94" s="28">
        <f t="shared" si="2"/>
        <v>3</v>
      </c>
      <c r="H94" s="3">
        <v>18</v>
      </c>
      <c r="I94" s="37">
        <v>3</v>
      </c>
      <c r="J94" s="21">
        <v>0</v>
      </c>
      <c r="K94" s="28">
        <f t="shared" si="3"/>
        <v>32</v>
      </c>
      <c r="L94" s="21">
        <v>0</v>
      </c>
      <c r="M94" s="28">
        <f t="shared" si="4"/>
        <v>20</v>
      </c>
      <c r="N94" s="29">
        <f t="shared" si="7"/>
        <v>5.7789999999999999</v>
      </c>
      <c r="O94" s="29">
        <f t="shared" si="8"/>
        <v>30</v>
      </c>
      <c r="R94" s="1"/>
    </row>
    <row r="95" spans="1:18" ht="15.75" customHeight="1">
      <c r="A95" s="27">
        <v>21904998</v>
      </c>
      <c r="B95" s="21">
        <v>5</v>
      </c>
      <c r="C95" s="28">
        <f t="shared" si="0"/>
        <v>101</v>
      </c>
      <c r="D95" s="21">
        <v>0</v>
      </c>
      <c r="E95" s="28">
        <f t="shared" si="1"/>
        <v>97</v>
      </c>
      <c r="F95" s="21">
        <v>14.666666666666666</v>
      </c>
      <c r="G95" s="28">
        <f t="shared" si="2"/>
        <v>25</v>
      </c>
      <c r="H95" s="9">
        <v>6.5</v>
      </c>
      <c r="I95" s="38">
        <v>99</v>
      </c>
      <c r="J95" s="21">
        <v>13.3</v>
      </c>
      <c r="K95" s="28">
        <f t="shared" si="3"/>
        <v>20</v>
      </c>
      <c r="L95" s="21">
        <v>0</v>
      </c>
      <c r="M95" s="28">
        <f t="shared" si="4"/>
        <v>20</v>
      </c>
      <c r="N95" s="29">
        <f t="shared" si="7"/>
        <v>7.3449999999999998</v>
      </c>
      <c r="O95" s="29">
        <f t="shared" si="8"/>
        <v>17</v>
      </c>
      <c r="R95" s="1"/>
    </row>
    <row r="96" spans="1:18" ht="15.75" customHeight="1">
      <c r="A96" s="2">
        <v>21905003</v>
      </c>
      <c r="B96" s="21">
        <v>15.75</v>
      </c>
      <c r="C96" s="28">
        <f t="shared" si="0"/>
        <v>4</v>
      </c>
      <c r="D96" s="21">
        <v>8.2142857142857135</v>
      </c>
      <c r="E96" s="28">
        <f t="shared" si="1"/>
        <v>13</v>
      </c>
      <c r="F96" s="21">
        <v>16</v>
      </c>
      <c r="G96" s="28">
        <f t="shared" si="2"/>
        <v>11</v>
      </c>
      <c r="H96" s="3">
        <v>14</v>
      </c>
      <c r="I96" s="37">
        <v>39</v>
      </c>
      <c r="J96" s="21">
        <v>0</v>
      </c>
      <c r="K96" s="28">
        <f t="shared" si="3"/>
        <v>32</v>
      </c>
      <c r="L96" s="21">
        <v>0</v>
      </c>
      <c r="M96" s="28">
        <f t="shared" si="4"/>
        <v>20</v>
      </c>
      <c r="N96" s="29">
        <f t="shared" si="7"/>
        <v>5.3639999999999999</v>
      </c>
      <c r="O96" s="29">
        <f t="shared" si="8"/>
        <v>39</v>
      </c>
      <c r="R96" s="1"/>
    </row>
    <row r="97" spans="1:18" ht="15.75" customHeight="1">
      <c r="A97" s="27">
        <v>21905143</v>
      </c>
      <c r="B97" s="21">
        <v>9.75</v>
      </c>
      <c r="C97" s="28">
        <f t="shared" si="0"/>
        <v>61</v>
      </c>
      <c r="D97" s="21">
        <v>3.5714285714285716</v>
      </c>
      <c r="E97" s="28">
        <f t="shared" si="1"/>
        <v>60</v>
      </c>
      <c r="F97" s="21">
        <v>10.222222222222221</v>
      </c>
      <c r="G97" s="28">
        <f t="shared" si="2"/>
        <v>77</v>
      </c>
      <c r="H97" s="9">
        <v>11.5</v>
      </c>
      <c r="I97" s="38">
        <v>61</v>
      </c>
      <c r="J97" s="21">
        <v>0</v>
      </c>
      <c r="K97" s="28">
        <f t="shared" si="3"/>
        <v>32</v>
      </c>
      <c r="L97" s="21">
        <v>0</v>
      </c>
      <c r="M97" s="28">
        <f t="shared" si="4"/>
        <v>20</v>
      </c>
      <c r="N97" s="29">
        <f t="shared" si="7"/>
        <v>3.556</v>
      </c>
      <c r="O97" s="29">
        <f t="shared" si="8"/>
        <v>100</v>
      </c>
      <c r="R97" s="1"/>
    </row>
    <row r="98" spans="1:18" ht="15.75" customHeight="1">
      <c r="A98" s="2">
        <v>21905157</v>
      </c>
      <c r="B98" s="21">
        <v>6.25</v>
      </c>
      <c r="C98" s="28">
        <f t="shared" si="0"/>
        <v>90</v>
      </c>
      <c r="D98" s="21">
        <v>3.2142857142857144</v>
      </c>
      <c r="E98" s="28">
        <f t="shared" si="1"/>
        <v>67</v>
      </c>
      <c r="F98" s="21">
        <v>8.2222222222222214</v>
      </c>
      <c r="G98" s="28">
        <f t="shared" si="2"/>
        <v>102</v>
      </c>
      <c r="H98" s="3">
        <v>7</v>
      </c>
      <c r="I98" s="37">
        <v>96</v>
      </c>
      <c r="J98" s="21">
        <v>0</v>
      </c>
      <c r="K98" s="28">
        <f t="shared" si="3"/>
        <v>32</v>
      </c>
      <c r="L98" s="21">
        <v>0</v>
      </c>
      <c r="M98" s="28">
        <f t="shared" si="4"/>
        <v>20</v>
      </c>
      <c r="N98" s="29">
        <f t="shared" si="7"/>
        <v>2.605</v>
      </c>
      <c r="O98" s="29">
        <f t="shared" si="8"/>
        <v>124</v>
      </c>
      <c r="R98" s="1"/>
    </row>
    <row r="99" spans="1:18" ht="15.75" customHeight="1">
      <c r="A99" s="27">
        <v>21905264</v>
      </c>
      <c r="B99" s="21">
        <v>0.5</v>
      </c>
      <c r="C99" s="28">
        <f t="shared" si="0"/>
        <v>134</v>
      </c>
      <c r="D99" s="21">
        <v>2.8571428571428572</v>
      </c>
      <c r="E99" s="28">
        <f t="shared" si="1"/>
        <v>74</v>
      </c>
      <c r="F99" s="21">
        <v>2.8888888888888888</v>
      </c>
      <c r="G99" s="28">
        <f t="shared" si="2"/>
        <v>140</v>
      </c>
      <c r="H99" s="9">
        <v>5</v>
      </c>
      <c r="I99" s="38">
        <v>113</v>
      </c>
      <c r="J99" s="21">
        <v>0</v>
      </c>
      <c r="K99" s="28">
        <f t="shared" si="3"/>
        <v>32</v>
      </c>
      <c r="L99" s="21">
        <v>0</v>
      </c>
      <c r="M99" s="28">
        <f t="shared" si="4"/>
        <v>20</v>
      </c>
      <c r="N99" s="29">
        <f t="shared" si="7"/>
        <v>0.996</v>
      </c>
      <c r="O99" s="29">
        <f t="shared" si="8"/>
        <v>143</v>
      </c>
      <c r="R99" s="1"/>
    </row>
    <row r="100" spans="1:18" ht="15.75" customHeight="1">
      <c r="A100" s="2">
        <v>21905342</v>
      </c>
      <c r="B100" s="21">
        <v>16.25</v>
      </c>
      <c r="C100" s="28">
        <f t="shared" si="0"/>
        <v>3</v>
      </c>
      <c r="D100" s="21">
        <v>0</v>
      </c>
      <c r="E100" s="28">
        <f t="shared" si="1"/>
        <v>97</v>
      </c>
      <c r="F100" s="21">
        <v>16.666666666666668</v>
      </c>
      <c r="G100" s="28">
        <f t="shared" si="2"/>
        <v>3</v>
      </c>
      <c r="H100" s="3">
        <v>15</v>
      </c>
      <c r="I100" s="37">
        <v>21</v>
      </c>
      <c r="J100" s="21">
        <v>0</v>
      </c>
      <c r="K100" s="28">
        <f t="shared" si="3"/>
        <v>32</v>
      </c>
      <c r="L100" s="21">
        <v>0</v>
      </c>
      <c r="M100" s="28">
        <f t="shared" si="4"/>
        <v>20</v>
      </c>
      <c r="N100" s="29">
        <f t="shared" si="7"/>
        <v>5.49</v>
      </c>
      <c r="O100" s="29">
        <f t="shared" si="8"/>
        <v>35</v>
      </c>
      <c r="R100" s="1"/>
    </row>
    <row r="101" spans="1:18" ht="15.75" customHeight="1">
      <c r="A101" s="27">
        <v>21905427</v>
      </c>
      <c r="B101" s="21">
        <v>1.75</v>
      </c>
      <c r="C101" s="28">
        <f t="shared" si="0"/>
        <v>133</v>
      </c>
      <c r="D101" s="21">
        <v>0.7142857142857143</v>
      </c>
      <c r="E101" s="28">
        <f t="shared" si="1"/>
        <v>96</v>
      </c>
      <c r="F101" s="21">
        <v>8.6666666666666661</v>
      </c>
      <c r="G101" s="28">
        <f t="shared" si="2"/>
        <v>95</v>
      </c>
      <c r="H101" s="9">
        <v>4</v>
      </c>
      <c r="I101" s="38">
        <v>125</v>
      </c>
      <c r="J101" s="21">
        <v>10</v>
      </c>
      <c r="K101" s="28">
        <f t="shared" si="3"/>
        <v>28</v>
      </c>
      <c r="L101" s="21">
        <v>11</v>
      </c>
      <c r="M101" s="28">
        <f t="shared" si="4"/>
        <v>17</v>
      </c>
      <c r="N101" s="29">
        <f t="shared" si="7"/>
        <v>9.02</v>
      </c>
      <c r="O101" s="29">
        <f t="shared" si="8"/>
        <v>15</v>
      </c>
      <c r="R101" s="1"/>
    </row>
    <row r="102" spans="1:18" ht="15.75" customHeight="1">
      <c r="A102" s="2">
        <v>21905533</v>
      </c>
      <c r="B102" s="21">
        <v>7.5</v>
      </c>
      <c r="C102" s="28">
        <f t="shared" si="0"/>
        <v>79</v>
      </c>
      <c r="D102" s="21">
        <v>3.2142857142857144</v>
      </c>
      <c r="E102" s="28">
        <f t="shared" si="1"/>
        <v>67</v>
      </c>
      <c r="F102" s="21">
        <v>11.777777777777779</v>
      </c>
      <c r="G102" s="28">
        <f t="shared" si="2"/>
        <v>61</v>
      </c>
      <c r="H102" s="3">
        <v>10</v>
      </c>
      <c r="I102" s="37">
        <v>68</v>
      </c>
      <c r="J102" s="21">
        <v>0</v>
      </c>
      <c r="K102" s="28">
        <f t="shared" si="3"/>
        <v>32</v>
      </c>
      <c r="L102" s="21">
        <v>0</v>
      </c>
      <c r="M102" s="28">
        <f t="shared" si="4"/>
        <v>20</v>
      </c>
      <c r="N102" s="29">
        <f t="shared" si="7"/>
        <v>3.613</v>
      </c>
      <c r="O102" s="29">
        <f t="shared" si="8"/>
        <v>98</v>
      </c>
      <c r="R102" s="1"/>
    </row>
    <row r="103" spans="1:18" ht="15.75" customHeight="1">
      <c r="A103" s="27">
        <v>21905613</v>
      </c>
      <c r="B103" s="21">
        <v>5.75</v>
      </c>
      <c r="C103" s="28">
        <f t="shared" si="0"/>
        <v>94</v>
      </c>
      <c r="D103" s="21">
        <v>0</v>
      </c>
      <c r="E103" s="28">
        <f t="shared" si="1"/>
        <v>97</v>
      </c>
      <c r="F103" s="21">
        <v>10.666666666666666</v>
      </c>
      <c r="G103" s="28">
        <f t="shared" si="2"/>
        <v>70</v>
      </c>
      <c r="H103" s="9">
        <v>7</v>
      </c>
      <c r="I103" s="38">
        <v>93</v>
      </c>
      <c r="J103" s="21">
        <v>0</v>
      </c>
      <c r="K103" s="28">
        <f t="shared" si="3"/>
        <v>32</v>
      </c>
      <c r="L103" s="21">
        <v>0</v>
      </c>
      <c r="M103" s="28">
        <f t="shared" si="4"/>
        <v>20</v>
      </c>
      <c r="N103" s="29">
        <f t="shared" si="7"/>
        <v>3.024</v>
      </c>
      <c r="O103" s="29">
        <f t="shared" si="8"/>
        <v>116</v>
      </c>
      <c r="R103" s="1"/>
    </row>
    <row r="104" spans="1:18" ht="15.75" customHeight="1">
      <c r="A104" s="2">
        <v>21905711</v>
      </c>
      <c r="B104" s="21">
        <v>10.25</v>
      </c>
      <c r="C104" s="28">
        <f t="shared" si="0"/>
        <v>55</v>
      </c>
      <c r="D104" s="21">
        <v>0</v>
      </c>
      <c r="E104" s="28">
        <f t="shared" si="1"/>
        <v>97</v>
      </c>
      <c r="F104" s="21">
        <v>6.4444444444444446</v>
      </c>
      <c r="G104" s="28">
        <f t="shared" si="2"/>
        <v>124</v>
      </c>
      <c r="H104" s="3">
        <v>6.5</v>
      </c>
      <c r="I104" s="37">
        <v>101</v>
      </c>
      <c r="J104" s="21">
        <v>0</v>
      </c>
      <c r="K104" s="28">
        <f t="shared" si="3"/>
        <v>32</v>
      </c>
      <c r="L104" s="21">
        <v>0</v>
      </c>
      <c r="M104" s="28">
        <f t="shared" si="4"/>
        <v>20</v>
      </c>
      <c r="N104" s="29">
        <f t="shared" si="7"/>
        <v>2.4380000000000002</v>
      </c>
      <c r="O104" s="29">
        <f t="shared" si="8"/>
        <v>127</v>
      </c>
      <c r="R104" s="1"/>
    </row>
    <row r="105" spans="1:18" ht="15.75" customHeight="1">
      <c r="A105" s="27">
        <v>21905824</v>
      </c>
      <c r="B105" s="21">
        <v>2.75</v>
      </c>
      <c r="C105" s="28">
        <f t="shared" si="0"/>
        <v>123</v>
      </c>
      <c r="D105" s="21">
        <v>0</v>
      </c>
      <c r="E105" s="28">
        <f t="shared" si="1"/>
        <v>97</v>
      </c>
      <c r="F105" s="21">
        <v>7.1111111111111107</v>
      </c>
      <c r="G105" s="28">
        <f t="shared" si="2"/>
        <v>115</v>
      </c>
      <c r="H105" s="9">
        <v>3</v>
      </c>
      <c r="I105" s="38">
        <v>134</v>
      </c>
      <c r="J105" s="21">
        <v>12.7</v>
      </c>
      <c r="K105" s="28">
        <f t="shared" si="3"/>
        <v>24</v>
      </c>
      <c r="L105" s="21">
        <v>0</v>
      </c>
      <c r="M105" s="28">
        <f t="shared" si="4"/>
        <v>20</v>
      </c>
      <c r="N105" s="29">
        <f t="shared" si="7"/>
        <v>5.2619999999999996</v>
      </c>
      <c r="O105" s="29">
        <f t="shared" si="8"/>
        <v>43</v>
      </c>
      <c r="R105" s="1"/>
    </row>
    <row r="106" spans="1:18" ht="15.75" customHeight="1">
      <c r="A106" s="2">
        <v>21905893</v>
      </c>
      <c r="B106" s="21">
        <v>5.75</v>
      </c>
      <c r="C106" s="28">
        <f t="shared" si="0"/>
        <v>94</v>
      </c>
      <c r="D106" s="21">
        <v>2.8571428571428572</v>
      </c>
      <c r="E106" s="28">
        <f t="shared" si="1"/>
        <v>74</v>
      </c>
      <c r="F106" s="21">
        <v>9.1111111111111107</v>
      </c>
      <c r="G106" s="28">
        <f t="shared" si="2"/>
        <v>88</v>
      </c>
      <c r="H106" s="3">
        <v>8.5</v>
      </c>
      <c r="I106" s="37">
        <v>81</v>
      </c>
      <c r="J106" s="21">
        <v>0</v>
      </c>
      <c r="K106" s="28">
        <f t="shared" si="3"/>
        <v>32</v>
      </c>
      <c r="L106" s="21">
        <v>0</v>
      </c>
      <c r="M106" s="28">
        <f t="shared" si="4"/>
        <v>20</v>
      </c>
      <c r="N106" s="29">
        <f t="shared" si="7"/>
        <v>2.8479999999999999</v>
      </c>
      <c r="O106" s="29">
        <f t="shared" si="8"/>
        <v>119</v>
      </c>
      <c r="R106" s="1"/>
    </row>
    <row r="107" spans="1:18" ht="15.75" customHeight="1">
      <c r="A107" s="27">
        <v>21905898</v>
      </c>
      <c r="B107" s="21">
        <v>16.75</v>
      </c>
      <c r="C107" s="28">
        <f t="shared" si="0"/>
        <v>1</v>
      </c>
      <c r="D107" s="21">
        <v>3.5714285714285716</v>
      </c>
      <c r="E107" s="28">
        <f t="shared" si="1"/>
        <v>60</v>
      </c>
      <c r="F107" s="21">
        <v>15.111111111111111</v>
      </c>
      <c r="G107" s="28">
        <f t="shared" si="2"/>
        <v>20</v>
      </c>
      <c r="H107" s="9">
        <v>17</v>
      </c>
      <c r="I107" s="38">
        <v>6</v>
      </c>
      <c r="J107" s="21">
        <v>0</v>
      </c>
      <c r="K107" s="28">
        <f t="shared" si="3"/>
        <v>32</v>
      </c>
      <c r="L107" s="21">
        <v>0</v>
      </c>
      <c r="M107" s="28">
        <f t="shared" si="4"/>
        <v>20</v>
      </c>
      <c r="N107" s="29">
        <f t="shared" si="7"/>
        <v>5.3920000000000003</v>
      </c>
      <c r="O107" s="29">
        <f t="shared" si="8"/>
        <v>37</v>
      </c>
      <c r="R107" s="1"/>
    </row>
    <row r="108" spans="1:18" ht="15.75" customHeight="1">
      <c r="A108" s="2">
        <v>21906179</v>
      </c>
      <c r="B108" s="21">
        <v>12</v>
      </c>
      <c r="C108" s="28">
        <f t="shared" si="0"/>
        <v>36</v>
      </c>
      <c r="D108" s="21">
        <v>0</v>
      </c>
      <c r="E108" s="28">
        <f t="shared" si="1"/>
        <v>97</v>
      </c>
      <c r="F108" s="21">
        <v>13.555555555555555</v>
      </c>
      <c r="G108" s="28">
        <f t="shared" si="2"/>
        <v>41</v>
      </c>
      <c r="H108" s="3">
        <v>14.5</v>
      </c>
      <c r="I108" s="37">
        <v>28</v>
      </c>
      <c r="J108" s="21">
        <v>0</v>
      </c>
      <c r="K108" s="28">
        <f t="shared" si="3"/>
        <v>32</v>
      </c>
      <c r="L108" s="21">
        <v>0</v>
      </c>
      <c r="M108" s="28">
        <f t="shared" si="4"/>
        <v>20</v>
      </c>
      <c r="N108" s="29">
        <f t="shared" si="7"/>
        <v>4.5380000000000003</v>
      </c>
      <c r="O108" s="29">
        <f t="shared" si="8"/>
        <v>70</v>
      </c>
      <c r="R108" s="1"/>
    </row>
    <row r="109" spans="1:18" ht="15.75" customHeight="1">
      <c r="A109" s="27">
        <v>21906250</v>
      </c>
      <c r="B109" s="21">
        <v>11.25</v>
      </c>
      <c r="C109" s="28">
        <f t="shared" si="0"/>
        <v>44</v>
      </c>
      <c r="D109" s="21">
        <v>5.3571428571428568</v>
      </c>
      <c r="E109" s="28">
        <f t="shared" si="1"/>
        <v>38</v>
      </c>
      <c r="F109" s="21">
        <v>12</v>
      </c>
      <c r="G109" s="28">
        <f t="shared" si="2"/>
        <v>57</v>
      </c>
      <c r="H109" s="9">
        <v>10</v>
      </c>
      <c r="I109" s="38">
        <v>71</v>
      </c>
      <c r="J109" s="21">
        <v>0</v>
      </c>
      <c r="K109" s="28">
        <f t="shared" si="3"/>
        <v>32</v>
      </c>
      <c r="L109" s="21">
        <v>0</v>
      </c>
      <c r="M109" s="28">
        <f t="shared" si="4"/>
        <v>20</v>
      </c>
      <c r="N109" s="29">
        <f t="shared" si="7"/>
        <v>3.9409999999999998</v>
      </c>
      <c r="O109" s="29">
        <f t="shared" si="8"/>
        <v>89</v>
      </c>
      <c r="R109" s="1"/>
    </row>
    <row r="110" spans="1:18" ht="15.75" customHeight="1">
      <c r="A110" s="2">
        <v>21906294</v>
      </c>
      <c r="B110" s="21">
        <v>2.75</v>
      </c>
      <c r="C110" s="28">
        <f t="shared" si="0"/>
        <v>123</v>
      </c>
      <c r="D110" s="21">
        <v>2.5</v>
      </c>
      <c r="E110" s="28">
        <f t="shared" si="1"/>
        <v>80</v>
      </c>
      <c r="F110" s="21">
        <v>4.666666666666667</v>
      </c>
      <c r="G110" s="28">
        <f t="shared" si="2"/>
        <v>133</v>
      </c>
      <c r="H110" s="3">
        <v>2</v>
      </c>
      <c r="I110" s="37">
        <v>144</v>
      </c>
      <c r="J110" s="21">
        <v>16</v>
      </c>
      <c r="K110" s="28">
        <f t="shared" si="3"/>
        <v>5</v>
      </c>
      <c r="L110" s="21">
        <v>19</v>
      </c>
      <c r="M110" s="28">
        <f t="shared" si="4"/>
        <v>2</v>
      </c>
      <c r="N110" s="29">
        <f t="shared" si="7"/>
        <v>12.814</v>
      </c>
      <c r="O110" s="29">
        <f t="shared" si="8"/>
        <v>3</v>
      </c>
      <c r="R110" s="1"/>
    </row>
    <row r="111" spans="1:18" ht="15.75" customHeight="1">
      <c r="A111" s="27">
        <v>21906390</v>
      </c>
      <c r="B111" s="21">
        <v>5.25</v>
      </c>
      <c r="C111" s="28">
        <f t="shared" si="0"/>
        <v>99</v>
      </c>
      <c r="D111" s="21">
        <v>8.2142857142857135</v>
      </c>
      <c r="E111" s="28">
        <f t="shared" si="1"/>
        <v>13</v>
      </c>
      <c r="F111" s="21">
        <v>9.1111111111111107</v>
      </c>
      <c r="G111" s="28">
        <f t="shared" si="2"/>
        <v>88</v>
      </c>
      <c r="H111" s="9">
        <v>5.5</v>
      </c>
      <c r="I111" s="38">
        <v>107</v>
      </c>
      <c r="J111" s="21">
        <v>0</v>
      </c>
      <c r="K111" s="28">
        <f t="shared" si="3"/>
        <v>32</v>
      </c>
      <c r="L111" s="21">
        <v>0</v>
      </c>
      <c r="M111" s="28">
        <f t="shared" si="4"/>
        <v>20</v>
      </c>
      <c r="N111" s="29">
        <f t="shared" si="7"/>
        <v>2.6840000000000002</v>
      </c>
      <c r="O111" s="29">
        <f t="shared" si="8"/>
        <v>123</v>
      </c>
      <c r="R111" s="1"/>
    </row>
    <row r="112" spans="1:18" ht="15.75" customHeight="1">
      <c r="A112" s="2">
        <v>21906447</v>
      </c>
      <c r="B112" s="21">
        <v>14</v>
      </c>
      <c r="C112" s="28">
        <f t="shared" si="0"/>
        <v>22</v>
      </c>
      <c r="D112" s="21">
        <v>4.2857142857142856</v>
      </c>
      <c r="E112" s="28">
        <f t="shared" si="1"/>
        <v>47</v>
      </c>
      <c r="F112" s="21">
        <v>14.222222222222221</v>
      </c>
      <c r="G112" s="28">
        <f t="shared" si="2"/>
        <v>30</v>
      </c>
      <c r="H112" s="3">
        <v>12</v>
      </c>
      <c r="I112" s="37">
        <v>55</v>
      </c>
      <c r="J112" s="21">
        <v>0</v>
      </c>
      <c r="K112" s="28">
        <f t="shared" si="3"/>
        <v>32</v>
      </c>
      <c r="L112" s="21">
        <v>0</v>
      </c>
      <c r="M112" s="28">
        <f t="shared" si="4"/>
        <v>20</v>
      </c>
      <c r="N112" s="29">
        <f t="shared" si="7"/>
        <v>4.6980000000000004</v>
      </c>
      <c r="O112" s="29">
        <f t="shared" si="8"/>
        <v>63</v>
      </c>
      <c r="R112" s="1"/>
    </row>
    <row r="113" spans="1:18" ht="15.75" customHeight="1">
      <c r="A113" s="27">
        <v>21906635</v>
      </c>
      <c r="B113" s="21">
        <v>0</v>
      </c>
      <c r="C113" s="28">
        <f t="shared" si="0"/>
        <v>136</v>
      </c>
      <c r="D113" s="21">
        <v>0</v>
      </c>
      <c r="E113" s="28">
        <f t="shared" si="1"/>
        <v>97</v>
      </c>
      <c r="F113" s="21">
        <v>3.7777777777777777</v>
      </c>
      <c r="G113" s="28">
        <f t="shared" si="2"/>
        <v>136</v>
      </c>
      <c r="H113" s="9">
        <v>3.5</v>
      </c>
      <c r="I113" s="38">
        <v>126</v>
      </c>
      <c r="J113" s="21">
        <v>0</v>
      </c>
      <c r="K113" s="28">
        <f t="shared" si="3"/>
        <v>32</v>
      </c>
      <c r="L113" s="21">
        <v>0</v>
      </c>
      <c r="M113" s="28">
        <f t="shared" si="4"/>
        <v>20</v>
      </c>
      <c r="N113" s="29">
        <f t="shared" si="7"/>
        <v>1.002</v>
      </c>
      <c r="O113" s="29">
        <f t="shared" si="8"/>
        <v>142</v>
      </c>
      <c r="R113" s="1"/>
    </row>
    <row r="114" spans="1:18" ht="15.75" customHeight="1">
      <c r="A114" s="2">
        <v>21906717</v>
      </c>
      <c r="B114" s="21">
        <v>3.75</v>
      </c>
      <c r="C114" s="28">
        <f t="shared" si="0"/>
        <v>115</v>
      </c>
      <c r="D114" s="21">
        <v>0</v>
      </c>
      <c r="E114" s="28">
        <f t="shared" si="1"/>
        <v>97</v>
      </c>
      <c r="F114" s="21">
        <v>6</v>
      </c>
      <c r="G114" s="28">
        <f t="shared" si="2"/>
        <v>127</v>
      </c>
      <c r="H114" s="3">
        <v>2</v>
      </c>
      <c r="I114" s="37">
        <v>143</v>
      </c>
      <c r="J114" s="21">
        <v>15.2</v>
      </c>
      <c r="K114" s="28">
        <f t="shared" si="3"/>
        <v>8</v>
      </c>
      <c r="L114" s="21">
        <v>0</v>
      </c>
      <c r="M114" s="28">
        <f t="shared" si="4"/>
        <v>20</v>
      </c>
      <c r="N114" s="29">
        <f t="shared" si="7"/>
        <v>5.7130000000000001</v>
      </c>
      <c r="O114" s="29">
        <f t="shared" si="8"/>
        <v>31</v>
      </c>
      <c r="R114" s="1"/>
    </row>
    <row r="115" spans="1:18" ht="15.75" customHeight="1">
      <c r="A115" s="27">
        <v>21906728</v>
      </c>
      <c r="B115" s="21">
        <v>9</v>
      </c>
      <c r="C115" s="28">
        <f t="shared" si="0"/>
        <v>66</v>
      </c>
      <c r="D115" s="21">
        <v>5.3571428571428568</v>
      </c>
      <c r="E115" s="28">
        <f t="shared" si="1"/>
        <v>38</v>
      </c>
      <c r="F115" s="21">
        <v>8.2222222222222214</v>
      </c>
      <c r="G115" s="28">
        <f t="shared" si="2"/>
        <v>102</v>
      </c>
      <c r="H115" s="9">
        <v>14</v>
      </c>
      <c r="I115" s="38">
        <v>35</v>
      </c>
      <c r="J115" s="21">
        <v>0</v>
      </c>
      <c r="K115" s="28">
        <f t="shared" si="3"/>
        <v>32</v>
      </c>
      <c r="L115" s="21">
        <v>0</v>
      </c>
      <c r="M115" s="28">
        <f t="shared" si="4"/>
        <v>20</v>
      </c>
      <c r="N115" s="29">
        <f t="shared" si="7"/>
        <v>3.2930000000000001</v>
      </c>
      <c r="O115" s="29">
        <f t="shared" si="8"/>
        <v>108</v>
      </c>
      <c r="R115" s="1"/>
    </row>
    <row r="116" spans="1:18" ht="15.75" customHeight="1">
      <c r="A116" s="2">
        <v>21906732</v>
      </c>
      <c r="B116" s="21">
        <v>8.25</v>
      </c>
      <c r="C116" s="28">
        <f t="shared" si="0"/>
        <v>73</v>
      </c>
      <c r="D116" s="21">
        <v>1.0714285714285714</v>
      </c>
      <c r="E116" s="28">
        <f t="shared" si="1"/>
        <v>93</v>
      </c>
      <c r="F116" s="21">
        <v>8.8888888888888893</v>
      </c>
      <c r="G116" s="28">
        <f t="shared" si="2"/>
        <v>92</v>
      </c>
      <c r="H116" s="3">
        <v>6.5</v>
      </c>
      <c r="I116" s="37">
        <v>98</v>
      </c>
      <c r="J116" s="21">
        <v>0</v>
      </c>
      <c r="K116" s="28">
        <f t="shared" si="3"/>
        <v>32</v>
      </c>
      <c r="L116" s="21">
        <v>0</v>
      </c>
      <c r="M116" s="28">
        <f t="shared" si="4"/>
        <v>20</v>
      </c>
      <c r="N116" s="29">
        <f t="shared" si="7"/>
        <v>2.8130000000000002</v>
      </c>
      <c r="O116" s="29">
        <f t="shared" si="8"/>
        <v>120</v>
      </c>
      <c r="R116" s="1"/>
    </row>
    <row r="117" spans="1:18" ht="15.75" customHeight="1">
      <c r="A117" s="27">
        <v>21907084</v>
      </c>
      <c r="B117" s="21">
        <v>0</v>
      </c>
      <c r="C117" s="28">
        <f t="shared" si="0"/>
        <v>136</v>
      </c>
      <c r="D117" s="21">
        <v>0</v>
      </c>
      <c r="E117" s="28">
        <f t="shared" si="1"/>
        <v>97</v>
      </c>
      <c r="F117" s="21">
        <v>7.7777777777777777</v>
      </c>
      <c r="G117" s="28">
        <f t="shared" si="2"/>
        <v>106</v>
      </c>
      <c r="H117" s="9">
        <v>8</v>
      </c>
      <c r="I117" s="38">
        <v>86</v>
      </c>
      <c r="J117" s="21">
        <v>0</v>
      </c>
      <c r="K117" s="28">
        <f t="shared" si="3"/>
        <v>32</v>
      </c>
      <c r="L117" s="21">
        <v>0</v>
      </c>
      <c r="M117" s="28">
        <f t="shared" si="4"/>
        <v>20</v>
      </c>
      <c r="N117" s="29">
        <f t="shared" si="7"/>
        <v>2.117</v>
      </c>
      <c r="O117" s="29">
        <f t="shared" si="8"/>
        <v>133</v>
      </c>
      <c r="R117" s="1"/>
    </row>
    <row r="118" spans="1:18" ht="15.75" customHeight="1">
      <c r="A118" s="2">
        <v>21907106</v>
      </c>
      <c r="B118" s="21">
        <v>14.75</v>
      </c>
      <c r="C118" s="28">
        <f t="shared" si="0"/>
        <v>13</v>
      </c>
      <c r="D118" s="21">
        <v>7.5</v>
      </c>
      <c r="E118" s="28">
        <f t="shared" si="1"/>
        <v>19</v>
      </c>
      <c r="F118" s="21">
        <v>15.555555555555555</v>
      </c>
      <c r="G118" s="28">
        <f t="shared" si="2"/>
        <v>14</v>
      </c>
      <c r="H118" s="3">
        <v>13.5</v>
      </c>
      <c r="I118" s="37">
        <v>42</v>
      </c>
      <c r="J118" s="21">
        <v>0</v>
      </c>
      <c r="K118" s="28">
        <f t="shared" si="3"/>
        <v>32</v>
      </c>
      <c r="L118" s="21">
        <v>0</v>
      </c>
      <c r="M118" s="28">
        <f t="shared" si="4"/>
        <v>20</v>
      </c>
      <c r="N118" s="29">
        <f t="shared" si="7"/>
        <v>5.1630000000000003</v>
      </c>
      <c r="O118" s="29">
        <f t="shared" si="8"/>
        <v>47</v>
      </c>
      <c r="R118" s="1"/>
    </row>
    <row r="119" spans="1:18" ht="15.75" customHeight="1">
      <c r="A119" s="27">
        <v>21907431</v>
      </c>
      <c r="B119" s="21">
        <v>11.75</v>
      </c>
      <c r="C119" s="28">
        <f t="shared" si="0"/>
        <v>41</v>
      </c>
      <c r="D119" s="21">
        <v>3.9285714285714284</v>
      </c>
      <c r="E119" s="28">
        <f t="shared" si="1"/>
        <v>55</v>
      </c>
      <c r="F119" s="21">
        <v>13.555555555555555</v>
      </c>
      <c r="G119" s="28">
        <f t="shared" si="2"/>
        <v>41</v>
      </c>
      <c r="H119" s="9">
        <v>15</v>
      </c>
      <c r="I119" s="38">
        <v>20</v>
      </c>
      <c r="J119" s="21">
        <v>0</v>
      </c>
      <c r="K119" s="28">
        <f t="shared" si="3"/>
        <v>32</v>
      </c>
      <c r="L119" s="21">
        <v>0</v>
      </c>
      <c r="M119" s="28">
        <f t="shared" si="4"/>
        <v>20</v>
      </c>
      <c r="N119" s="29">
        <f t="shared" si="7"/>
        <v>4.6079999999999997</v>
      </c>
      <c r="O119" s="29">
        <f t="shared" si="8"/>
        <v>66</v>
      </c>
      <c r="R119" s="1"/>
    </row>
    <row r="120" spans="1:18" ht="15.75" customHeight="1">
      <c r="A120" s="2">
        <v>21907465</v>
      </c>
      <c r="B120" s="21">
        <v>7</v>
      </c>
      <c r="C120" s="28">
        <f t="shared" si="0"/>
        <v>85</v>
      </c>
      <c r="D120" s="21">
        <v>2.1428571428571428</v>
      </c>
      <c r="E120" s="28">
        <f t="shared" si="1"/>
        <v>82</v>
      </c>
      <c r="F120" s="21">
        <v>9.1111111111111107</v>
      </c>
      <c r="G120" s="28">
        <f t="shared" si="2"/>
        <v>88</v>
      </c>
      <c r="H120" s="3">
        <v>6</v>
      </c>
      <c r="I120" s="37">
        <v>103</v>
      </c>
      <c r="J120" s="21">
        <v>14</v>
      </c>
      <c r="K120" s="28">
        <f t="shared" si="3"/>
        <v>16</v>
      </c>
      <c r="L120" s="21">
        <v>9</v>
      </c>
      <c r="M120" s="28">
        <f t="shared" si="4"/>
        <v>18</v>
      </c>
      <c r="N120" s="29">
        <f t="shared" si="7"/>
        <v>9.9429999999999996</v>
      </c>
      <c r="O120" s="29">
        <f t="shared" si="8"/>
        <v>14</v>
      </c>
      <c r="R120" s="1"/>
    </row>
    <row r="121" spans="1:18" ht="15.75" customHeight="1">
      <c r="A121" s="27">
        <v>21907549</v>
      </c>
      <c r="B121" s="21">
        <v>3.5</v>
      </c>
      <c r="C121" s="28">
        <f t="shared" si="0"/>
        <v>117</v>
      </c>
      <c r="D121" s="21">
        <v>5</v>
      </c>
      <c r="E121" s="28">
        <f t="shared" si="1"/>
        <v>42</v>
      </c>
      <c r="F121" s="21">
        <v>4.8888888888888893</v>
      </c>
      <c r="G121" s="28">
        <f t="shared" si="2"/>
        <v>131</v>
      </c>
      <c r="H121" s="9">
        <v>4.5</v>
      </c>
      <c r="I121" s="38">
        <v>116</v>
      </c>
      <c r="J121" s="21">
        <v>0</v>
      </c>
      <c r="K121" s="28">
        <f t="shared" si="3"/>
        <v>32</v>
      </c>
      <c r="L121" s="21">
        <v>0</v>
      </c>
      <c r="M121" s="28">
        <f t="shared" si="4"/>
        <v>20</v>
      </c>
      <c r="N121" s="29">
        <f t="shared" si="7"/>
        <v>1.599</v>
      </c>
      <c r="O121" s="29">
        <f t="shared" si="8"/>
        <v>135</v>
      </c>
      <c r="R121" s="1"/>
    </row>
    <row r="122" spans="1:18" ht="15.75" customHeight="1">
      <c r="A122" s="2">
        <v>21907778</v>
      </c>
      <c r="B122" s="21">
        <v>12</v>
      </c>
      <c r="C122" s="28">
        <f t="shared" si="0"/>
        <v>36</v>
      </c>
      <c r="D122" s="21">
        <v>2.8571428571428572</v>
      </c>
      <c r="E122" s="28">
        <f t="shared" si="1"/>
        <v>74</v>
      </c>
      <c r="F122" s="21">
        <v>15.333333333333334</v>
      </c>
      <c r="G122" s="28">
        <f t="shared" si="2"/>
        <v>16</v>
      </c>
      <c r="H122" s="3">
        <v>14.5</v>
      </c>
      <c r="I122" s="37">
        <v>29</v>
      </c>
      <c r="J122" s="21">
        <v>0</v>
      </c>
      <c r="K122" s="28">
        <f t="shared" si="3"/>
        <v>32</v>
      </c>
      <c r="L122" s="21">
        <v>0</v>
      </c>
      <c r="M122" s="28">
        <f t="shared" si="4"/>
        <v>20</v>
      </c>
      <c r="N122" s="29">
        <f t="shared" si="7"/>
        <v>4.9370000000000003</v>
      </c>
      <c r="O122" s="29">
        <f t="shared" si="8"/>
        <v>56</v>
      </c>
      <c r="R122" s="1"/>
    </row>
    <row r="123" spans="1:18" ht="15.75" customHeight="1">
      <c r="A123" s="27">
        <v>21907970</v>
      </c>
      <c r="B123" s="21">
        <v>11</v>
      </c>
      <c r="C123" s="28">
        <f t="shared" si="0"/>
        <v>46</v>
      </c>
      <c r="D123" s="21">
        <v>4.6428571428571432</v>
      </c>
      <c r="E123" s="28">
        <f t="shared" si="1"/>
        <v>44</v>
      </c>
      <c r="F123" s="21">
        <v>10.888888888888889</v>
      </c>
      <c r="G123" s="28">
        <f t="shared" si="2"/>
        <v>69</v>
      </c>
      <c r="H123" s="9">
        <v>14</v>
      </c>
      <c r="I123" s="38">
        <v>32</v>
      </c>
      <c r="J123" s="21">
        <v>0</v>
      </c>
      <c r="K123" s="28">
        <f t="shared" si="3"/>
        <v>32</v>
      </c>
      <c r="L123" s="21">
        <v>0</v>
      </c>
      <c r="M123" s="28">
        <f t="shared" si="4"/>
        <v>20</v>
      </c>
      <c r="N123" s="29">
        <f t="shared" si="7"/>
        <v>3.9590000000000001</v>
      </c>
      <c r="O123" s="29">
        <f t="shared" si="8"/>
        <v>88</v>
      </c>
      <c r="R123" s="1"/>
    </row>
    <row r="124" spans="1:18" ht="15.75" customHeight="1">
      <c r="A124" s="2">
        <v>21907995</v>
      </c>
      <c r="B124" s="21">
        <v>11.25</v>
      </c>
      <c r="C124" s="28">
        <f t="shared" si="0"/>
        <v>44</v>
      </c>
      <c r="D124" s="21">
        <v>4.6428571428571432</v>
      </c>
      <c r="E124" s="28">
        <f t="shared" si="1"/>
        <v>44</v>
      </c>
      <c r="F124" s="21">
        <v>9.5555555555555554</v>
      </c>
      <c r="G124" s="28">
        <f t="shared" si="2"/>
        <v>85</v>
      </c>
      <c r="H124" s="3">
        <v>9.5</v>
      </c>
      <c r="I124" s="37">
        <v>75</v>
      </c>
      <c r="J124" s="21">
        <v>0</v>
      </c>
      <c r="K124" s="28">
        <f t="shared" si="3"/>
        <v>32</v>
      </c>
      <c r="L124" s="21">
        <v>0</v>
      </c>
      <c r="M124" s="28">
        <f t="shared" si="4"/>
        <v>20</v>
      </c>
      <c r="N124" s="29">
        <f t="shared" si="7"/>
        <v>3.4020000000000001</v>
      </c>
      <c r="O124" s="29">
        <f t="shared" si="8"/>
        <v>104</v>
      </c>
      <c r="R124" s="1"/>
    </row>
    <row r="125" spans="1:18" ht="15.75" customHeight="1">
      <c r="A125" s="27">
        <v>21908083</v>
      </c>
      <c r="B125" s="21">
        <v>8</v>
      </c>
      <c r="C125" s="28">
        <f t="shared" si="0"/>
        <v>74</v>
      </c>
      <c r="D125" s="21">
        <v>6.4285714285714288</v>
      </c>
      <c r="E125" s="28">
        <f t="shared" si="1"/>
        <v>25</v>
      </c>
      <c r="F125" s="21">
        <v>8.4444444444444446</v>
      </c>
      <c r="G125" s="28">
        <f t="shared" si="2"/>
        <v>100</v>
      </c>
      <c r="H125" s="9">
        <v>8.5</v>
      </c>
      <c r="I125" s="38">
        <v>84</v>
      </c>
      <c r="J125" s="21">
        <v>0</v>
      </c>
      <c r="K125" s="28">
        <f t="shared" si="3"/>
        <v>32</v>
      </c>
      <c r="L125" s="21">
        <v>0</v>
      </c>
      <c r="M125" s="28">
        <f t="shared" si="4"/>
        <v>20</v>
      </c>
      <c r="N125" s="29">
        <f t="shared" si="7"/>
        <v>2.9129999999999998</v>
      </c>
      <c r="O125" s="29">
        <f t="shared" si="8"/>
        <v>118</v>
      </c>
      <c r="R125" s="1"/>
    </row>
    <row r="126" spans="1:18" ht="15.75" customHeight="1">
      <c r="A126" s="2">
        <v>21908096</v>
      </c>
      <c r="B126" s="21">
        <v>12.5</v>
      </c>
      <c r="C126" s="28">
        <f t="shared" si="0"/>
        <v>33</v>
      </c>
      <c r="D126" s="21">
        <v>2.1428571428571428</v>
      </c>
      <c r="E126" s="28">
        <f t="shared" si="1"/>
        <v>82</v>
      </c>
      <c r="F126" s="21">
        <v>12.222222222222221</v>
      </c>
      <c r="G126" s="28">
        <f t="shared" si="2"/>
        <v>56</v>
      </c>
      <c r="H126" s="3">
        <v>14</v>
      </c>
      <c r="I126" s="37">
        <v>37</v>
      </c>
      <c r="J126" s="21">
        <v>0</v>
      </c>
      <c r="K126" s="28">
        <f t="shared" si="3"/>
        <v>32</v>
      </c>
      <c r="L126" s="21">
        <v>0</v>
      </c>
      <c r="M126" s="28">
        <f t="shared" si="4"/>
        <v>20</v>
      </c>
      <c r="N126" s="29">
        <f t="shared" si="7"/>
        <v>4.2969999999999997</v>
      </c>
      <c r="O126" s="29">
        <f t="shared" si="8"/>
        <v>79</v>
      </c>
      <c r="R126" s="1"/>
    </row>
    <row r="127" spans="1:18" ht="15.75" customHeight="1">
      <c r="A127" s="27">
        <v>21908129</v>
      </c>
      <c r="B127" s="21">
        <v>3.25</v>
      </c>
      <c r="C127" s="28">
        <f t="shared" si="0"/>
        <v>119</v>
      </c>
      <c r="D127" s="21">
        <v>1.7857142857142858</v>
      </c>
      <c r="E127" s="28">
        <f t="shared" si="1"/>
        <v>87</v>
      </c>
      <c r="F127" s="21">
        <v>3.3333333333333335</v>
      </c>
      <c r="G127" s="28">
        <f t="shared" si="2"/>
        <v>138</v>
      </c>
      <c r="H127" s="9">
        <v>2</v>
      </c>
      <c r="I127" s="38">
        <v>145</v>
      </c>
      <c r="J127" s="21">
        <v>0</v>
      </c>
      <c r="K127" s="28">
        <f t="shared" si="3"/>
        <v>32</v>
      </c>
      <c r="L127" s="21">
        <v>0</v>
      </c>
      <c r="M127" s="28">
        <f t="shared" si="4"/>
        <v>20</v>
      </c>
      <c r="N127" s="29">
        <f t="shared" si="7"/>
        <v>1.0549999999999999</v>
      </c>
      <c r="O127" s="29">
        <f t="shared" si="8"/>
        <v>141</v>
      </c>
      <c r="R127" s="1"/>
    </row>
    <row r="128" spans="1:18" ht="15.75" customHeight="1">
      <c r="A128" s="2">
        <v>21908299</v>
      </c>
      <c r="B128" s="21">
        <v>0</v>
      </c>
      <c r="C128" s="28">
        <f t="shared" si="0"/>
        <v>136</v>
      </c>
      <c r="D128" s="21">
        <v>0</v>
      </c>
      <c r="E128" s="28">
        <f t="shared" si="1"/>
        <v>97</v>
      </c>
      <c r="F128" s="21">
        <v>5.1111111111111107</v>
      </c>
      <c r="G128" s="28">
        <f t="shared" si="2"/>
        <v>130</v>
      </c>
      <c r="H128" s="3">
        <v>3.5</v>
      </c>
      <c r="I128" s="37">
        <v>130</v>
      </c>
      <c r="J128" s="21">
        <v>0</v>
      </c>
      <c r="K128" s="28">
        <f t="shared" si="3"/>
        <v>32</v>
      </c>
      <c r="L128" s="21">
        <v>0</v>
      </c>
      <c r="M128" s="28">
        <f t="shared" si="4"/>
        <v>20</v>
      </c>
      <c r="N128" s="29">
        <f t="shared" si="7"/>
        <v>1.2729999999999999</v>
      </c>
      <c r="O128" s="29">
        <f t="shared" si="8"/>
        <v>138</v>
      </c>
      <c r="R128" s="1"/>
    </row>
    <row r="129" spans="1:18" ht="15.75" customHeight="1">
      <c r="A129" s="27">
        <v>21908731</v>
      </c>
      <c r="B129" s="21">
        <v>2</v>
      </c>
      <c r="C129" s="28">
        <f t="shared" si="0"/>
        <v>132</v>
      </c>
      <c r="D129" s="21">
        <v>1.7857142857142858</v>
      </c>
      <c r="E129" s="28">
        <f t="shared" si="1"/>
        <v>87</v>
      </c>
      <c r="F129" s="21">
        <v>3.7777777777777777</v>
      </c>
      <c r="G129" s="28">
        <f t="shared" si="2"/>
        <v>136</v>
      </c>
      <c r="H129" s="9">
        <v>3.5</v>
      </c>
      <c r="I129" s="38">
        <v>128</v>
      </c>
      <c r="J129" s="21">
        <v>0</v>
      </c>
      <c r="K129" s="28">
        <f t="shared" si="3"/>
        <v>32</v>
      </c>
      <c r="L129" s="21">
        <v>6.5</v>
      </c>
      <c r="M129" s="28">
        <f t="shared" si="4"/>
        <v>19</v>
      </c>
      <c r="N129" s="29">
        <f t="shared" si="7"/>
        <v>3.621</v>
      </c>
      <c r="O129" s="29">
        <f t="shared" si="8"/>
        <v>97</v>
      </c>
      <c r="R129" s="1"/>
    </row>
    <row r="130" spans="1:18" ht="15.75" customHeight="1">
      <c r="A130" s="2">
        <v>21908932</v>
      </c>
      <c r="B130" s="21">
        <v>11</v>
      </c>
      <c r="C130" s="28">
        <f t="shared" si="0"/>
        <v>46</v>
      </c>
      <c r="D130" s="21">
        <v>8.9285714285714288</v>
      </c>
      <c r="E130" s="28">
        <f t="shared" si="1"/>
        <v>9</v>
      </c>
      <c r="F130" s="21">
        <v>14.444444444444445</v>
      </c>
      <c r="G130" s="28">
        <f t="shared" si="2"/>
        <v>27</v>
      </c>
      <c r="H130" s="3">
        <v>11.5</v>
      </c>
      <c r="I130" s="37">
        <v>59</v>
      </c>
      <c r="J130" s="21">
        <v>0</v>
      </c>
      <c r="K130" s="28">
        <f t="shared" si="3"/>
        <v>32</v>
      </c>
      <c r="L130" s="21">
        <v>0</v>
      </c>
      <c r="M130" s="28">
        <f t="shared" si="4"/>
        <v>20</v>
      </c>
      <c r="N130" s="29">
        <f t="shared" si="7"/>
        <v>4.569</v>
      </c>
      <c r="O130" s="29">
        <f t="shared" si="8"/>
        <v>69</v>
      </c>
      <c r="R130" s="1"/>
    </row>
    <row r="131" spans="1:18" ht="15.75" customHeight="1">
      <c r="A131" s="27">
        <v>21908940</v>
      </c>
      <c r="B131" s="21">
        <v>7.25</v>
      </c>
      <c r="C131" s="28">
        <f t="shared" si="0"/>
        <v>81</v>
      </c>
      <c r="D131" s="21">
        <v>5.7142857142857144</v>
      </c>
      <c r="E131" s="28">
        <f t="shared" si="1"/>
        <v>32</v>
      </c>
      <c r="F131" s="21">
        <v>9.5555555555555554</v>
      </c>
      <c r="G131" s="28">
        <f t="shared" si="2"/>
        <v>85</v>
      </c>
      <c r="H131" s="9">
        <v>9</v>
      </c>
      <c r="I131" s="38">
        <v>77</v>
      </c>
      <c r="J131" s="21">
        <v>0</v>
      </c>
      <c r="K131" s="28">
        <f t="shared" si="3"/>
        <v>32</v>
      </c>
      <c r="L131" s="21">
        <v>0</v>
      </c>
      <c r="M131" s="28">
        <f t="shared" si="4"/>
        <v>20</v>
      </c>
      <c r="N131" s="29">
        <f t="shared" si="7"/>
        <v>3.1120000000000001</v>
      </c>
      <c r="O131" s="29">
        <f t="shared" si="8"/>
        <v>111</v>
      </c>
      <c r="R131" s="1"/>
    </row>
    <row r="132" spans="1:18" ht="15.75" customHeight="1">
      <c r="A132" s="2">
        <v>21908958</v>
      </c>
      <c r="B132" s="21">
        <v>7.25</v>
      </c>
      <c r="C132" s="28">
        <f t="shared" si="0"/>
        <v>81</v>
      </c>
      <c r="D132" s="21">
        <v>5</v>
      </c>
      <c r="E132" s="28">
        <f t="shared" si="1"/>
        <v>42</v>
      </c>
      <c r="F132" s="21">
        <v>11.555555555555555</v>
      </c>
      <c r="G132" s="28">
        <f t="shared" si="2"/>
        <v>63</v>
      </c>
      <c r="H132" s="3">
        <v>6</v>
      </c>
      <c r="I132" s="37">
        <v>105</v>
      </c>
      <c r="J132" s="21">
        <v>0</v>
      </c>
      <c r="K132" s="28">
        <f t="shared" si="3"/>
        <v>32</v>
      </c>
      <c r="L132" s="21">
        <v>0</v>
      </c>
      <c r="M132" s="28">
        <f t="shared" si="4"/>
        <v>20</v>
      </c>
      <c r="N132" s="29">
        <f t="shared" ref="N132:N152" si="9">ROUND((B132*R$4+D132*R$5+F132*R$6+H132*R$7+J132*R$8+L132*R$9)/7.4,3)</f>
        <v>3.3050000000000002</v>
      </c>
      <c r="O132" s="29">
        <f t="shared" ref="O132:O152" si="10">RANK(N132,N$3:N$500,0)</f>
        <v>107</v>
      </c>
      <c r="R132" s="1"/>
    </row>
    <row r="133" spans="1:18" ht="15.75" customHeight="1">
      <c r="A133" s="27">
        <v>21909001</v>
      </c>
      <c r="B133" s="21">
        <v>8.5</v>
      </c>
      <c r="C133" s="28">
        <f t="shared" si="0"/>
        <v>72</v>
      </c>
      <c r="D133" s="21">
        <v>0</v>
      </c>
      <c r="E133" s="28">
        <f t="shared" si="1"/>
        <v>97</v>
      </c>
      <c r="F133" s="21">
        <v>9.1111111111111107</v>
      </c>
      <c r="G133" s="28">
        <f t="shared" si="2"/>
        <v>88</v>
      </c>
      <c r="H133" s="9">
        <v>11.5</v>
      </c>
      <c r="I133" s="38">
        <v>63</v>
      </c>
      <c r="J133" s="21">
        <v>0</v>
      </c>
      <c r="K133" s="28">
        <f t="shared" si="3"/>
        <v>32</v>
      </c>
      <c r="L133" s="21">
        <v>0</v>
      </c>
      <c r="M133" s="28">
        <f t="shared" si="4"/>
        <v>20</v>
      </c>
      <c r="N133" s="29">
        <f t="shared" si="9"/>
        <v>3.198</v>
      </c>
      <c r="O133" s="29">
        <f t="shared" si="10"/>
        <v>110</v>
      </c>
      <c r="R133" s="1"/>
    </row>
    <row r="134" spans="1:18" ht="15.75" customHeight="1">
      <c r="A134" s="2">
        <v>21909542</v>
      </c>
      <c r="B134" s="21">
        <v>9.5</v>
      </c>
      <c r="C134" s="28">
        <f t="shared" si="0"/>
        <v>63</v>
      </c>
      <c r="D134" s="21">
        <v>2.8571428571428572</v>
      </c>
      <c r="E134" s="28">
        <f t="shared" si="1"/>
        <v>74</v>
      </c>
      <c r="F134" s="21">
        <v>10.444444444444445</v>
      </c>
      <c r="G134" s="28">
        <f t="shared" si="2"/>
        <v>72</v>
      </c>
      <c r="H134" s="3">
        <v>13.5</v>
      </c>
      <c r="I134" s="37">
        <v>43</v>
      </c>
      <c r="J134" s="21">
        <v>0</v>
      </c>
      <c r="K134" s="28">
        <f t="shared" si="3"/>
        <v>32</v>
      </c>
      <c r="L134" s="21">
        <v>0</v>
      </c>
      <c r="M134" s="28">
        <f t="shared" si="4"/>
        <v>20</v>
      </c>
      <c r="N134" s="29">
        <f t="shared" si="9"/>
        <v>3.71</v>
      </c>
      <c r="O134" s="29">
        <f t="shared" si="10"/>
        <v>94</v>
      </c>
      <c r="R134" s="1"/>
    </row>
    <row r="135" spans="1:18" ht="15.75" customHeight="1">
      <c r="A135" s="27">
        <v>21910681</v>
      </c>
      <c r="B135" s="21">
        <v>7.5</v>
      </c>
      <c r="C135" s="28">
        <f t="shared" si="0"/>
        <v>79</v>
      </c>
      <c r="D135" s="21">
        <v>2.1428571428571428</v>
      </c>
      <c r="E135" s="28">
        <f t="shared" si="1"/>
        <v>82</v>
      </c>
      <c r="F135" s="21">
        <v>12.666666666666666</v>
      </c>
      <c r="G135" s="28">
        <f t="shared" si="2"/>
        <v>50</v>
      </c>
      <c r="H135" s="9">
        <v>16</v>
      </c>
      <c r="I135" s="38">
        <v>11</v>
      </c>
      <c r="J135" s="21">
        <v>0</v>
      </c>
      <c r="K135" s="28">
        <f t="shared" si="3"/>
        <v>32</v>
      </c>
      <c r="L135" s="21">
        <v>0</v>
      </c>
      <c r="M135" s="28">
        <f t="shared" si="4"/>
        <v>20</v>
      </c>
      <c r="N135" s="29">
        <f t="shared" si="9"/>
        <v>4.1840000000000002</v>
      </c>
      <c r="O135" s="29">
        <f t="shared" si="10"/>
        <v>83</v>
      </c>
      <c r="R135" s="1"/>
    </row>
    <row r="136" spans="1:18" ht="15.75" customHeight="1">
      <c r="A136" s="2">
        <v>21910754</v>
      </c>
      <c r="B136" s="21">
        <v>4.75</v>
      </c>
      <c r="C136" s="28">
        <f t="shared" si="0"/>
        <v>103</v>
      </c>
      <c r="D136" s="21">
        <v>0</v>
      </c>
      <c r="E136" s="28">
        <f t="shared" si="1"/>
        <v>97</v>
      </c>
      <c r="F136" s="21">
        <v>7.5555555555555554</v>
      </c>
      <c r="G136" s="28">
        <f t="shared" si="2"/>
        <v>110</v>
      </c>
      <c r="H136" s="3">
        <v>5</v>
      </c>
      <c r="I136" s="37">
        <v>110</v>
      </c>
      <c r="J136" s="21">
        <v>16.7</v>
      </c>
      <c r="K136" s="28">
        <f t="shared" si="3"/>
        <v>2</v>
      </c>
      <c r="L136" s="21">
        <v>0</v>
      </c>
      <c r="M136" s="28">
        <f t="shared" si="4"/>
        <v>20</v>
      </c>
      <c r="N136" s="29">
        <f t="shared" si="9"/>
        <v>6.7039999999999997</v>
      </c>
      <c r="O136" s="29">
        <f t="shared" si="10"/>
        <v>20</v>
      </c>
      <c r="R136" s="1"/>
    </row>
    <row r="137" spans="1:18" ht="15.75" customHeight="1">
      <c r="A137" s="27">
        <v>21911180</v>
      </c>
      <c r="B137" s="21">
        <v>3.25</v>
      </c>
      <c r="C137" s="28">
        <f t="shared" si="0"/>
        <v>119</v>
      </c>
      <c r="D137" s="21">
        <v>3.5714285714285716</v>
      </c>
      <c r="E137" s="28">
        <f t="shared" si="1"/>
        <v>60</v>
      </c>
      <c r="F137" s="21">
        <v>10.444444444444445</v>
      </c>
      <c r="G137" s="28">
        <f t="shared" si="2"/>
        <v>72</v>
      </c>
      <c r="H137" s="9">
        <v>10</v>
      </c>
      <c r="I137" s="38">
        <v>67</v>
      </c>
      <c r="J137" s="21">
        <v>0</v>
      </c>
      <c r="K137" s="28">
        <f t="shared" si="3"/>
        <v>32</v>
      </c>
      <c r="L137" s="21">
        <v>0</v>
      </c>
      <c r="M137" s="28">
        <f t="shared" si="4"/>
        <v>20</v>
      </c>
      <c r="N137" s="29">
        <f t="shared" si="9"/>
        <v>3.0609999999999999</v>
      </c>
      <c r="O137" s="29">
        <f t="shared" si="10"/>
        <v>113</v>
      </c>
      <c r="R137" s="1"/>
    </row>
    <row r="138" spans="1:18" ht="15.75" customHeight="1">
      <c r="A138" s="2">
        <v>21911432</v>
      </c>
      <c r="B138" s="21">
        <v>7</v>
      </c>
      <c r="C138" s="28">
        <f t="shared" si="0"/>
        <v>85</v>
      </c>
      <c r="D138" s="21">
        <v>1.0714285714285714</v>
      </c>
      <c r="E138" s="28">
        <f t="shared" si="1"/>
        <v>93</v>
      </c>
      <c r="F138" s="21">
        <v>0</v>
      </c>
      <c r="G138" s="28">
        <f t="shared" si="2"/>
        <v>141</v>
      </c>
      <c r="H138" s="3">
        <v>5</v>
      </c>
      <c r="I138" s="37">
        <v>111</v>
      </c>
      <c r="J138" s="21">
        <v>0</v>
      </c>
      <c r="K138" s="28">
        <f t="shared" si="3"/>
        <v>32</v>
      </c>
      <c r="L138" s="21">
        <v>0</v>
      </c>
      <c r="M138" s="28">
        <f t="shared" si="4"/>
        <v>20</v>
      </c>
      <c r="N138" s="29">
        <f t="shared" si="9"/>
        <v>0.82499999999999996</v>
      </c>
      <c r="O138" s="29">
        <f t="shared" si="10"/>
        <v>145</v>
      </c>
      <c r="R138" s="1"/>
    </row>
    <row r="139" spans="1:18" ht="15.75" customHeight="1">
      <c r="A139" s="27">
        <v>21911712</v>
      </c>
      <c r="B139" s="21">
        <v>2.5</v>
      </c>
      <c r="C139" s="28">
        <f t="shared" si="0"/>
        <v>127</v>
      </c>
      <c r="D139" s="21">
        <v>0</v>
      </c>
      <c r="E139" s="28">
        <f t="shared" si="1"/>
        <v>97</v>
      </c>
      <c r="F139" s="21">
        <v>5.5555555555555554</v>
      </c>
      <c r="G139" s="28">
        <f t="shared" si="2"/>
        <v>128</v>
      </c>
      <c r="H139" s="9">
        <v>6.5</v>
      </c>
      <c r="I139" s="38">
        <v>102</v>
      </c>
      <c r="J139" s="21">
        <v>0</v>
      </c>
      <c r="K139" s="28">
        <f t="shared" si="3"/>
        <v>32</v>
      </c>
      <c r="L139" s="21">
        <v>0</v>
      </c>
      <c r="M139" s="28">
        <f t="shared" si="4"/>
        <v>20</v>
      </c>
      <c r="N139" s="29">
        <f t="shared" si="9"/>
        <v>1.734</v>
      </c>
      <c r="O139" s="29">
        <f t="shared" si="10"/>
        <v>134</v>
      </c>
      <c r="R139" s="1"/>
    </row>
    <row r="140" spans="1:18" ht="15.75" customHeight="1">
      <c r="A140" s="2">
        <v>21911857</v>
      </c>
      <c r="B140" s="21">
        <v>12.25</v>
      </c>
      <c r="C140" s="28">
        <f t="shared" si="0"/>
        <v>35</v>
      </c>
      <c r="D140" s="21">
        <v>3.5714285714285716</v>
      </c>
      <c r="E140" s="28">
        <f t="shared" si="1"/>
        <v>60</v>
      </c>
      <c r="F140" s="21">
        <v>12.444444444444445</v>
      </c>
      <c r="G140" s="28">
        <f t="shared" si="2"/>
        <v>52</v>
      </c>
      <c r="H140" s="3">
        <v>14</v>
      </c>
      <c r="I140" s="37">
        <v>41</v>
      </c>
      <c r="J140" s="21">
        <v>0</v>
      </c>
      <c r="K140" s="28">
        <f t="shared" si="3"/>
        <v>32</v>
      </c>
      <c r="L140" s="21">
        <v>0</v>
      </c>
      <c r="M140" s="28">
        <f t="shared" si="4"/>
        <v>20</v>
      </c>
      <c r="N140" s="29">
        <f t="shared" si="9"/>
        <v>4.3440000000000003</v>
      </c>
      <c r="O140" s="29">
        <f t="shared" si="10"/>
        <v>74</v>
      </c>
      <c r="R140" s="1"/>
    </row>
    <row r="141" spans="1:18" ht="15.75" customHeight="1">
      <c r="A141" s="27">
        <v>21911943</v>
      </c>
      <c r="B141" s="21">
        <v>6.5</v>
      </c>
      <c r="C141" s="28">
        <f t="shared" si="0"/>
        <v>89</v>
      </c>
      <c r="D141" s="21">
        <v>3.9285714285714284</v>
      </c>
      <c r="E141" s="28">
        <f t="shared" si="1"/>
        <v>55</v>
      </c>
      <c r="F141" s="21">
        <v>8.6666666666666661</v>
      </c>
      <c r="G141" s="28">
        <f t="shared" si="2"/>
        <v>95</v>
      </c>
      <c r="H141" s="9">
        <v>2.5</v>
      </c>
      <c r="I141" s="38">
        <v>137</v>
      </c>
      <c r="J141" s="21">
        <v>0</v>
      </c>
      <c r="K141" s="28">
        <f t="shared" si="3"/>
        <v>32</v>
      </c>
      <c r="L141" s="21">
        <v>13</v>
      </c>
      <c r="M141" s="28">
        <f t="shared" si="4"/>
        <v>13</v>
      </c>
      <c r="N141" s="29">
        <f t="shared" si="9"/>
        <v>7.3369999999999997</v>
      </c>
      <c r="O141" s="29">
        <f t="shared" si="10"/>
        <v>18</v>
      </c>
      <c r="R141" s="1"/>
    </row>
    <row r="142" spans="1:18" ht="15.75" customHeight="1">
      <c r="A142" s="2">
        <v>21911956</v>
      </c>
      <c r="B142" s="21">
        <v>4</v>
      </c>
      <c r="C142" s="28">
        <f t="shared" si="0"/>
        <v>111</v>
      </c>
      <c r="D142" s="21">
        <v>3.5714285714285716</v>
      </c>
      <c r="E142" s="28">
        <f t="shared" si="1"/>
        <v>60</v>
      </c>
      <c r="F142" s="21">
        <v>8.8888888888888893</v>
      </c>
      <c r="G142" s="28">
        <f t="shared" si="2"/>
        <v>92</v>
      </c>
      <c r="H142" s="3">
        <v>2.5</v>
      </c>
      <c r="I142" s="37">
        <v>139</v>
      </c>
      <c r="J142" s="21">
        <v>16</v>
      </c>
      <c r="K142" s="28">
        <f t="shared" si="3"/>
        <v>5</v>
      </c>
      <c r="L142" s="21">
        <v>20</v>
      </c>
      <c r="M142" s="28">
        <f t="shared" si="4"/>
        <v>1</v>
      </c>
      <c r="N142" s="29">
        <f t="shared" si="9"/>
        <v>14.180999999999999</v>
      </c>
      <c r="O142" s="29">
        <f t="shared" si="10"/>
        <v>1</v>
      </c>
      <c r="R142" s="1"/>
    </row>
    <row r="143" spans="1:18" ht="15.75" customHeight="1">
      <c r="A143" s="27">
        <v>21912526</v>
      </c>
      <c r="B143" s="21">
        <v>0</v>
      </c>
      <c r="C143" s="28">
        <f t="shared" si="0"/>
        <v>136</v>
      </c>
      <c r="D143" s="21">
        <v>0</v>
      </c>
      <c r="E143" s="28">
        <f t="shared" si="1"/>
        <v>97</v>
      </c>
      <c r="F143" s="21">
        <v>11.777777777777779</v>
      </c>
      <c r="G143" s="28">
        <f t="shared" si="2"/>
        <v>61</v>
      </c>
      <c r="H143" s="9">
        <v>15</v>
      </c>
      <c r="I143" s="38">
        <v>22</v>
      </c>
      <c r="J143" s="21">
        <v>0</v>
      </c>
      <c r="K143" s="28">
        <f t="shared" si="3"/>
        <v>32</v>
      </c>
      <c r="L143" s="21">
        <v>0</v>
      </c>
      <c r="M143" s="28">
        <f t="shared" si="4"/>
        <v>20</v>
      </c>
      <c r="N143" s="29">
        <f t="shared" si="9"/>
        <v>3.4009999999999998</v>
      </c>
      <c r="O143" s="29">
        <f t="shared" si="10"/>
        <v>105</v>
      </c>
      <c r="R143" s="1"/>
    </row>
    <row r="144" spans="1:18" ht="15.75" customHeight="1">
      <c r="A144" s="2">
        <v>21912561</v>
      </c>
      <c r="B144" s="21">
        <v>0.25</v>
      </c>
      <c r="C144" s="28">
        <f t="shared" si="0"/>
        <v>135</v>
      </c>
      <c r="D144" s="21">
        <v>0</v>
      </c>
      <c r="E144" s="28">
        <f t="shared" si="1"/>
        <v>97</v>
      </c>
      <c r="F144" s="21">
        <v>0</v>
      </c>
      <c r="G144" s="28">
        <f t="shared" si="2"/>
        <v>141</v>
      </c>
      <c r="H144" s="3">
        <v>12</v>
      </c>
      <c r="I144" s="37">
        <v>57</v>
      </c>
      <c r="J144" s="21">
        <v>0</v>
      </c>
      <c r="K144" s="28">
        <f t="shared" si="3"/>
        <v>32</v>
      </c>
      <c r="L144" s="21">
        <v>0</v>
      </c>
      <c r="M144" s="28">
        <f t="shared" si="4"/>
        <v>20</v>
      </c>
      <c r="N144" s="29">
        <f t="shared" si="9"/>
        <v>0.82799999999999996</v>
      </c>
      <c r="O144" s="29">
        <f t="shared" si="10"/>
        <v>144</v>
      </c>
      <c r="R144" s="1"/>
    </row>
    <row r="145" spans="1:18" ht="15.75" customHeight="1">
      <c r="A145" s="27">
        <v>21912599</v>
      </c>
      <c r="B145" s="21">
        <v>14</v>
      </c>
      <c r="C145" s="28">
        <f t="shared" si="0"/>
        <v>22</v>
      </c>
      <c r="D145" s="21">
        <v>3.2142857142857144</v>
      </c>
      <c r="E145" s="28">
        <f t="shared" si="1"/>
        <v>67</v>
      </c>
      <c r="F145" s="21">
        <v>10</v>
      </c>
      <c r="G145" s="28">
        <f t="shared" si="2"/>
        <v>81</v>
      </c>
      <c r="H145" s="9">
        <v>14</v>
      </c>
      <c r="I145" s="38">
        <v>33</v>
      </c>
      <c r="J145" s="21">
        <v>0</v>
      </c>
      <c r="K145" s="28">
        <f t="shared" si="3"/>
        <v>32</v>
      </c>
      <c r="L145" s="21">
        <v>0</v>
      </c>
      <c r="M145" s="28">
        <f t="shared" si="4"/>
        <v>20</v>
      </c>
      <c r="N145" s="29">
        <f t="shared" si="9"/>
        <v>3.9620000000000002</v>
      </c>
      <c r="O145" s="29">
        <f t="shared" si="10"/>
        <v>87</v>
      </c>
      <c r="R145" s="1"/>
    </row>
    <row r="146" spans="1:18" ht="15.75" customHeight="1">
      <c r="A146" s="2">
        <v>21918019</v>
      </c>
      <c r="B146" s="21">
        <v>8.75</v>
      </c>
      <c r="C146" s="28">
        <f t="shared" si="0"/>
        <v>70</v>
      </c>
      <c r="D146" s="21">
        <v>0</v>
      </c>
      <c r="E146" s="28">
        <f t="shared" si="1"/>
        <v>97</v>
      </c>
      <c r="F146" s="21">
        <v>8.2222222222222214</v>
      </c>
      <c r="G146" s="28">
        <f t="shared" si="2"/>
        <v>102</v>
      </c>
      <c r="H146" s="3">
        <v>11</v>
      </c>
      <c r="I146" s="37">
        <v>64</v>
      </c>
      <c r="J146" s="21">
        <v>0</v>
      </c>
      <c r="K146" s="28">
        <f t="shared" si="3"/>
        <v>32</v>
      </c>
      <c r="L146" s="21">
        <v>0</v>
      </c>
      <c r="M146" s="28">
        <f t="shared" si="4"/>
        <v>20</v>
      </c>
      <c r="N146" s="29">
        <f t="shared" si="9"/>
        <v>3.0009999999999999</v>
      </c>
      <c r="O146" s="29">
        <f t="shared" si="10"/>
        <v>117</v>
      </c>
      <c r="R146" s="1"/>
    </row>
    <row r="147" spans="1:18" ht="15.75" customHeight="1">
      <c r="A147" s="27">
        <v>21918132</v>
      </c>
      <c r="B147" s="21">
        <v>5</v>
      </c>
      <c r="C147" s="28">
        <f t="shared" si="0"/>
        <v>101</v>
      </c>
      <c r="D147" s="21">
        <v>0</v>
      </c>
      <c r="E147" s="28">
        <f t="shared" si="1"/>
        <v>97</v>
      </c>
      <c r="F147" s="21">
        <v>7.7777777777777777</v>
      </c>
      <c r="G147" s="28">
        <f t="shared" si="2"/>
        <v>106</v>
      </c>
      <c r="H147" s="9">
        <v>3.5</v>
      </c>
      <c r="I147" s="38">
        <v>129</v>
      </c>
      <c r="J147" s="21">
        <v>0</v>
      </c>
      <c r="K147" s="28">
        <f t="shared" si="3"/>
        <v>32</v>
      </c>
      <c r="L147" s="21">
        <v>0</v>
      </c>
      <c r="M147" s="28">
        <f t="shared" si="4"/>
        <v>20</v>
      </c>
      <c r="N147" s="29">
        <f t="shared" si="9"/>
        <v>2.1509999999999998</v>
      </c>
      <c r="O147" s="29">
        <f t="shared" si="10"/>
        <v>132</v>
      </c>
      <c r="R147" s="1"/>
    </row>
    <row r="148" spans="1:18" ht="15.75" customHeight="1">
      <c r="A148" s="2">
        <v>21918973</v>
      </c>
      <c r="B148" s="21">
        <v>0</v>
      </c>
      <c r="C148" s="28">
        <f t="shared" si="0"/>
        <v>136</v>
      </c>
      <c r="D148" s="21">
        <v>0</v>
      </c>
      <c r="E148" s="28">
        <f t="shared" si="1"/>
        <v>97</v>
      </c>
      <c r="F148" s="21">
        <v>0</v>
      </c>
      <c r="G148" s="28">
        <f t="shared" si="2"/>
        <v>141</v>
      </c>
      <c r="H148" s="3">
        <v>4</v>
      </c>
      <c r="I148" s="37">
        <v>121</v>
      </c>
      <c r="J148" s="21">
        <v>0</v>
      </c>
      <c r="K148" s="28">
        <f t="shared" si="3"/>
        <v>32</v>
      </c>
      <c r="L148" s="21">
        <v>0</v>
      </c>
      <c r="M148" s="28">
        <f t="shared" si="4"/>
        <v>20</v>
      </c>
      <c r="N148" s="29">
        <f t="shared" si="9"/>
        <v>0.27</v>
      </c>
      <c r="O148" s="29">
        <f t="shared" si="10"/>
        <v>148</v>
      </c>
      <c r="R148" s="1"/>
    </row>
    <row r="149" spans="1:18" ht="15.75" customHeight="1">
      <c r="A149" s="27">
        <v>21923856</v>
      </c>
      <c r="B149" s="21">
        <v>3</v>
      </c>
      <c r="C149" s="28">
        <f t="shared" si="0"/>
        <v>122</v>
      </c>
      <c r="D149" s="21">
        <v>0</v>
      </c>
      <c r="E149" s="28">
        <f t="shared" si="1"/>
        <v>97</v>
      </c>
      <c r="F149" s="21">
        <v>5.5555555555555554</v>
      </c>
      <c r="G149" s="28">
        <f t="shared" si="2"/>
        <v>128</v>
      </c>
      <c r="H149" s="9">
        <v>4</v>
      </c>
      <c r="I149" s="38">
        <v>120</v>
      </c>
      <c r="J149" s="21">
        <v>0</v>
      </c>
      <c r="K149" s="28">
        <f t="shared" si="3"/>
        <v>32</v>
      </c>
      <c r="L149" s="21">
        <v>0</v>
      </c>
      <c r="M149" s="28">
        <f t="shared" si="4"/>
        <v>20</v>
      </c>
      <c r="N149" s="29">
        <f t="shared" si="9"/>
        <v>1.599</v>
      </c>
      <c r="O149" s="29">
        <f t="shared" si="10"/>
        <v>135</v>
      </c>
      <c r="R149" s="1"/>
    </row>
    <row r="150" spans="1:18" ht="15.75" customHeight="1">
      <c r="A150" s="2">
        <v>21924376</v>
      </c>
      <c r="B150" s="21">
        <v>0</v>
      </c>
      <c r="C150" s="28">
        <f t="shared" si="0"/>
        <v>136</v>
      </c>
      <c r="D150" s="21">
        <v>0</v>
      </c>
      <c r="E150" s="28">
        <f t="shared" si="1"/>
        <v>97</v>
      </c>
      <c r="F150" s="21">
        <v>0</v>
      </c>
      <c r="G150" s="28">
        <f t="shared" si="2"/>
        <v>141</v>
      </c>
      <c r="H150" s="3">
        <v>4.5</v>
      </c>
      <c r="I150" s="41">
        <v>117</v>
      </c>
      <c r="J150" s="21">
        <v>0</v>
      </c>
      <c r="K150" s="28">
        <f t="shared" si="3"/>
        <v>32</v>
      </c>
      <c r="L150" s="21">
        <v>0</v>
      </c>
      <c r="M150" s="28">
        <f t="shared" si="4"/>
        <v>20</v>
      </c>
      <c r="N150" s="29">
        <f t="shared" si="9"/>
        <v>0.30399999999999999</v>
      </c>
      <c r="O150" s="29">
        <f t="shared" si="10"/>
        <v>147</v>
      </c>
      <c r="R150" s="1"/>
    </row>
    <row r="151" spans="1:18" ht="15.75" customHeight="1">
      <c r="A151" s="27">
        <v>21927177</v>
      </c>
      <c r="B151" s="21">
        <v>0</v>
      </c>
      <c r="C151" s="28">
        <f t="shared" si="0"/>
        <v>136</v>
      </c>
      <c r="D151" s="21">
        <v>0</v>
      </c>
      <c r="E151" s="28">
        <f t="shared" si="1"/>
        <v>97</v>
      </c>
      <c r="F151" s="21">
        <v>10.222222222222221</v>
      </c>
      <c r="G151" s="28">
        <f t="shared" si="2"/>
        <v>77</v>
      </c>
      <c r="H151" s="9">
        <v>14.5</v>
      </c>
      <c r="I151" s="38">
        <v>30</v>
      </c>
      <c r="J151" s="21">
        <v>0</v>
      </c>
      <c r="K151" s="28">
        <f t="shared" si="3"/>
        <v>32</v>
      </c>
      <c r="L151" s="21">
        <v>0</v>
      </c>
      <c r="M151" s="28">
        <f t="shared" si="4"/>
        <v>20</v>
      </c>
      <c r="N151" s="29">
        <f t="shared" si="9"/>
        <v>3.052</v>
      </c>
      <c r="O151" s="29">
        <f t="shared" si="10"/>
        <v>114</v>
      </c>
      <c r="R151" s="1"/>
    </row>
    <row r="152" spans="1:18" ht="15.75" customHeight="1">
      <c r="A152" s="2" t="s">
        <v>28</v>
      </c>
      <c r="B152" s="21">
        <v>0</v>
      </c>
      <c r="C152" s="28">
        <f t="shared" si="0"/>
        <v>136</v>
      </c>
      <c r="D152" s="21">
        <v>0</v>
      </c>
      <c r="E152" s="28">
        <f t="shared" si="1"/>
        <v>97</v>
      </c>
      <c r="F152" s="21">
        <v>0</v>
      </c>
      <c r="G152" s="28">
        <f t="shared" si="2"/>
        <v>141</v>
      </c>
      <c r="H152" s="3">
        <v>8</v>
      </c>
      <c r="I152" s="37">
        <v>90</v>
      </c>
      <c r="J152" s="21">
        <v>0</v>
      </c>
      <c r="K152" s="28">
        <f t="shared" si="3"/>
        <v>32</v>
      </c>
      <c r="L152" s="21">
        <v>0</v>
      </c>
      <c r="M152" s="28">
        <f t="shared" si="4"/>
        <v>20</v>
      </c>
      <c r="N152" s="29">
        <f t="shared" si="9"/>
        <v>0.54100000000000004</v>
      </c>
      <c r="O152" s="29">
        <f t="shared" si="10"/>
        <v>146</v>
      </c>
      <c r="R152" s="1"/>
    </row>
    <row r="153" spans="1:18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R153" s="1"/>
    </row>
    <row r="154" spans="1:18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R154" s="1"/>
    </row>
    <row r="155" spans="1:18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R155" s="1"/>
    </row>
    <row r="156" spans="1:18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R156" s="1"/>
    </row>
    <row r="157" spans="1:18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R157" s="1"/>
    </row>
    <row r="158" spans="1:1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R158" s="1"/>
    </row>
    <row r="159" spans="1:18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R159" s="1"/>
    </row>
    <row r="160" spans="1:18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R160" s="1"/>
    </row>
    <row r="161" spans="1:18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R161" s="1"/>
    </row>
    <row r="162" spans="1:18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R162" s="1"/>
    </row>
    <row r="163" spans="1:18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R163" s="1"/>
    </row>
    <row r="164" spans="1:18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R164" s="1"/>
    </row>
    <row r="165" spans="1:18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R165" s="1"/>
    </row>
    <row r="166" spans="1:18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R166" s="1"/>
    </row>
    <row r="167" spans="1:18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R167" s="1"/>
    </row>
    <row r="168" spans="1:1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R168" s="1"/>
    </row>
    <row r="169" spans="1:18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R169" s="1"/>
    </row>
    <row r="170" spans="1:18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R170" s="1"/>
    </row>
    <row r="171" spans="1:18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R171" s="1"/>
    </row>
    <row r="172" spans="1:18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R172" s="1"/>
    </row>
    <row r="173" spans="1:18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R173" s="1"/>
    </row>
    <row r="174" spans="1:18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R174" s="1"/>
    </row>
    <row r="175" spans="1:18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R175" s="1"/>
    </row>
    <row r="176" spans="1:18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R176" s="1"/>
    </row>
    <row r="177" spans="1:18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Q177" s="1"/>
      <c r="R177" s="1"/>
    </row>
    <row r="178" spans="1:1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Q178" s="1"/>
      <c r="R178" s="1"/>
    </row>
    <row r="179" spans="1:18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Q179" s="1"/>
      <c r="R179" s="1"/>
    </row>
    <row r="180" spans="1:18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Q180" s="1"/>
      <c r="R180" s="1"/>
    </row>
    <row r="181" spans="1:18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Q181" s="1"/>
      <c r="R181" s="1"/>
    </row>
    <row r="182" spans="1:18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Q182" s="1"/>
      <c r="R182" s="1"/>
    </row>
    <row r="183" spans="1:18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Q183" s="1"/>
      <c r="R183" s="1"/>
    </row>
    <row r="184" spans="1:18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Q184" s="1"/>
      <c r="R184" s="1"/>
    </row>
    <row r="185" spans="1:18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Q185" s="1"/>
      <c r="R185" s="1"/>
    </row>
    <row r="186" spans="1:18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Q186" s="1"/>
      <c r="R186" s="1"/>
    </row>
    <row r="187" spans="1:18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Q187" s="1"/>
      <c r="R187" s="1"/>
    </row>
    <row r="188" spans="1:1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Q188" s="1"/>
      <c r="R188" s="1"/>
    </row>
    <row r="189" spans="1:18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Q189" s="1"/>
      <c r="R189" s="1"/>
    </row>
    <row r="190" spans="1:18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Q190" s="1"/>
      <c r="R190" s="1"/>
    </row>
    <row r="191" spans="1:18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Q191" s="1"/>
      <c r="R191" s="1"/>
    </row>
    <row r="192" spans="1:18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Q192" s="1"/>
      <c r="R192" s="1"/>
    </row>
    <row r="193" spans="1:18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Q193" s="1"/>
      <c r="R193" s="1"/>
    </row>
    <row r="194" spans="1:18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Q194" s="1"/>
      <c r="R194" s="1"/>
    </row>
    <row r="195" spans="1:18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Q195" s="1"/>
      <c r="R195" s="1"/>
    </row>
    <row r="196" spans="1:18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Q196" s="1"/>
      <c r="R196" s="1"/>
    </row>
    <row r="197" spans="1:18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Q197" s="1"/>
      <c r="R197" s="1"/>
    </row>
    <row r="198" spans="1:1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Q198" s="1"/>
      <c r="R198" s="1"/>
    </row>
    <row r="199" spans="1:18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Q199" s="1"/>
      <c r="R199" s="1"/>
    </row>
    <row r="200" spans="1:18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Q200" s="1"/>
      <c r="R200" s="1"/>
    </row>
    <row r="201" spans="1:18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Q201" s="1"/>
      <c r="R201" s="1"/>
    </row>
    <row r="202" spans="1:18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Q202" s="1"/>
      <c r="R202" s="1"/>
    </row>
    <row r="203" spans="1:18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Q203" s="1"/>
      <c r="R203" s="1"/>
    </row>
    <row r="204" spans="1:18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Q204" s="1"/>
      <c r="R204" s="1"/>
    </row>
    <row r="205" spans="1:18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Q205" s="1"/>
      <c r="R205" s="1"/>
    </row>
    <row r="206" spans="1:18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Q206" s="1"/>
      <c r="R206" s="1"/>
    </row>
    <row r="207" spans="1:18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Q207" s="1"/>
      <c r="R207" s="1"/>
    </row>
    <row r="208" spans="1:1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Q208" s="1"/>
      <c r="R208" s="1"/>
    </row>
    <row r="209" spans="1:18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Q209" s="1"/>
      <c r="R209" s="1"/>
    </row>
    <row r="210" spans="1:18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Q210" s="1"/>
      <c r="R210" s="1"/>
    </row>
    <row r="211" spans="1:18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Q211" s="1"/>
      <c r="R211" s="1"/>
    </row>
    <row r="212" spans="1:18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Q212" s="1"/>
      <c r="R212" s="1"/>
    </row>
    <row r="213" spans="1:18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Q213" s="1"/>
      <c r="R213" s="1"/>
    </row>
    <row r="214" spans="1:18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Q214" s="1"/>
      <c r="R214" s="1"/>
    </row>
    <row r="215" spans="1:18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Q215" s="1"/>
      <c r="R215" s="1"/>
    </row>
    <row r="216" spans="1:18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Q216" s="1"/>
      <c r="R216" s="1"/>
    </row>
    <row r="217" spans="1:18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Q217" s="1"/>
      <c r="R217" s="1"/>
    </row>
    <row r="218" spans="1: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Q218" s="1"/>
      <c r="R218" s="1"/>
    </row>
    <row r="219" spans="1:18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Q219" s="1"/>
      <c r="R219" s="1"/>
    </row>
    <row r="220" spans="1:18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Q220" s="1"/>
      <c r="R220" s="1"/>
    </row>
    <row r="221" spans="1:18" ht="15.75" customHeight="1"/>
    <row r="222" spans="1:18" ht="15.75" customHeight="1"/>
    <row r="223" spans="1:18" ht="15.75" customHeight="1"/>
    <row r="224" spans="1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L1:M1"/>
    <mergeCell ref="N1:O1"/>
    <mergeCell ref="Q3:R3"/>
    <mergeCell ref="B1:C1"/>
    <mergeCell ref="D1:E1"/>
    <mergeCell ref="F1:G1"/>
    <mergeCell ref="H1:I1"/>
    <mergeCell ref="J1:K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pane ySplit="2" topLeftCell="A3" activePane="bottomLeft" state="frozen"/>
      <selection pane="bottomLeft" activeCell="L3" sqref="L3"/>
    </sheetView>
  </sheetViews>
  <sheetFormatPr baseColWidth="10" defaultColWidth="11.28515625" defaultRowHeight="15" customHeight="1"/>
  <cols>
    <col min="1" max="1" width="16.7109375" customWidth="1"/>
    <col min="2" max="14" width="10.5703125" customWidth="1"/>
    <col min="15" max="15" width="18.28515625" customWidth="1"/>
    <col min="16" max="26" width="10.5703125" customWidth="1"/>
  </cols>
  <sheetData>
    <row r="1" spans="1:26" ht="19.5" customHeight="1">
      <c r="A1" s="34" t="s">
        <v>0</v>
      </c>
      <c r="B1" s="75" t="s">
        <v>2</v>
      </c>
      <c r="C1" s="69"/>
      <c r="D1" s="77" t="s">
        <v>4</v>
      </c>
      <c r="E1" s="69"/>
      <c r="F1" s="68" t="s">
        <v>8</v>
      </c>
      <c r="G1" s="69"/>
      <c r="H1" s="68" t="s">
        <v>14</v>
      </c>
      <c r="I1" s="69"/>
      <c r="J1" s="68" t="s">
        <v>18</v>
      </c>
      <c r="K1" s="69"/>
      <c r="L1" s="70" t="s">
        <v>19</v>
      </c>
      <c r="M1" s="71"/>
      <c r="N1" s="42"/>
      <c r="O1" s="42"/>
      <c r="P1" s="42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>
      <c r="A2" s="2"/>
      <c r="B2" s="3" t="s">
        <v>5</v>
      </c>
      <c r="C2" s="24" t="s">
        <v>6</v>
      </c>
      <c r="D2" s="3" t="s">
        <v>5</v>
      </c>
      <c r="E2" s="7" t="s">
        <v>6</v>
      </c>
      <c r="F2" s="3" t="s">
        <v>5</v>
      </c>
      <c r="G2" s="37" t="s">
        <v>6</v>
      </c>
      <c r="H2" s="3" t="s">
        <v>5</v>
      </c>
      <c r="I2" s="37" t="s">
        <v>6</v>
      </c>
      <c r="J2" s="3" t="s">
        <v>5</v>
      </c>
      <c r="K2" s="37" t="s">
        <v>6</v>
      </c>
      <c r="L2" s="26" t="s">
        <v>5</v>
      </c>
      <c r="M2" s="8" t="s">
        <v>6</v>
      </c>
      <c r="N2" s="1"/>
      <c r="O2" s="1"/>
      <c r="P2" s="1"/>
    </row>
    <row r="3" spans="1:26" ht="15.75" customHeight="1">
      <c r="A3" s="27">
        <v>21000000</v>
      </c>
      <c r="B3" s="21">
        <v>12</v>
      </c>
      <c r="C3" s="28">
        <f t="shared" ref="C3:C152" si="0">RANK(B3,B:B)</f>
        <v>36</v>
      </c>
      <c r="D3" s="21">
        <v>12.444444444444445</v>
      </c>
      <c r="E3" s="28">
        <f t="shared" ref="E3:E152" si="1">RANK(D3,D:D)</f>
        <v>52</v>
      </c>
      <c r="F3" s="9">
        <v>15</v>
      </c>
      <c r="G3" s="38">
        <v>23</v>
      </c>
      <c r="H3" s="21">
        <v>0</v>
      </c>
      <c r="I3" s="28">
        <f t="shared" ref="I3:I152" si="2">RANK(H3,H:H)</f>
        <v>32</v>
      </c>
      <c r="J3" s="21">
        <v>0</v>
      </c>
      <c r="K3" s="28">
        <f t="shared" ref="K3:K152" si="3">RANK(J3,J:J)</f>
        <v>23</v>
      </c>
      <c r="L3" s="29">
        <f>ROUND((B3*P$4+D3*P$5+F3*P$6+H3*P$7+J3*P$8)/7.65,3)</f>
        <v>5.0229999999999997</v>
      </c>
      <c r="M3" s="29">
        <f>RANK(L3,L$3:L$500,0)</f>
        <v>68</v>
      </c>
      <c r="N3" s="1"/>
      <c r="O3" s="72" t="s">
        <v>7</v>
      </c>
      <c r="P3" s="73"/>
    </row>
    <row r="4" spans="1:26" ht="15.75" customHeight="1">
      <c r="A4" s="2">
        <v>21709068</v>
      </c>
      <c r="B4" s="21">
        <v>4.75</v>
      </c>
      <c r="C4" s="28">
        <f t="shared" si="0"/>
        <v>103</v>
      </c>
      <c r="D4" s="21">
        <v>6.8888888888888893</v>
      </c>
      <c r="E4" s="28">
        <f t="shared" si="1"/>
        <v>120</v>
      </c>
      <c r="F4" s="3">
        <v>10</v>
      </c>
      <c r="G4" s="37">
        <v>69</v>
      </c>
      <c r="H4" s="21">
        <v>0</v>
      </c>
      <c r="I4" s="28">
        <f t="shared" si="2"/>
        <v>32</v>
      </c>
      <c r="J4" s="21">
        <v>0</v>
      </c>
      <c r="K4" s="28">
        <f t="shared" si="3"/>
        <v>23</v>
      </c>
      <c r="L4" s="29">
        <f t="shared" ref="L4:L67" si="4">ROUND((B4*P$4+D4*P$5+F4*P$6+H4*P$7+J4*P$8)/7.65,3)</f>
        <v>2.8780000000000001</v>
      </c>
      <c r="M4" s="29">
        <f t="shared" ref="M4:M67" si="5">RANK(L4,L$3:L$500,0)</f>
        <v>121</v>
      </c>
      <c r="N4" s="1"/>
      <c r="O4" s="16" t="s">
        <v>2</v>
      </c>
      <c r="P4" s="1">
        <v>0.5</v>
      </c>
    </row>
    <row r="5" spans="1:26" ht="15.75" customHeight="1">
      <c r="A5" s="27">
        <v>21800953</v>
      </c>
      <c r="B5" s="21">
        <v>10.25</v>
      </c>
      <c r="C5" s="28">
        <f t="shared" si="0"/>
        <v>55</v>
      </c>
      <c r="D5" s="21">
        <v>11.111111111111111</v>
      </c>
      <c r="E5" s="28">
        <f t="shared" si="1"/>
        <v>66</v>
      </c>
      <c r="F5" s="9">
        <v>8</v>
      </c>
      <c r="G5" s="38">
        <v>87</v>
      </c>
      <c r="H5" s="21">
        <v>0</v>
      </c>
      <c r="I5" s="28">
        <f t="shared" si="2"/>
        <v>32</v>
      </c>
      <c r="J5" s="21">
        <v>0</v>
      </c>
      <c r="K5" s="28">
        <f t="shared" si="3"/>
        <v>23</v>
      </c>
      <c r="L5" s="29">
        <f t="shared" si="4"/>
        <v>3.7490000000000001</v>
      </c>
      <c r="M5" s="29">
        <f t="shared" si="5"/>
        <v>105</v>
      </c>
      <c r="N5" s="1"/>
      <c r="O5" s="18" t="s">
        <v>4</v>
      </c>
      <c r="P5" s="1">
        <v>1.4</v>
      </c>
    </row>
    <row r="6" spans="1:26" ht="15.75" customHeight="1">
      <c r="A6" s="2">
        <v>21802325</v>
      </c>
      <c r="B6" s="21">
        <v>15</v>
      </c>
      <c r="C6" s="28">
        <f t="shared" si="0"/>
        <v>12</v>
      </c>
      <c r="D6" s="21">
        <v>16.666666666666668</v>
      </c>
      <c r="E6" s="28">
        <f t="shared" si="1"/>
        <v>3</v>
      </c>
      <c r="F6" s="3">
        <v>17</v>
      </c>
      <c r="G6" s="37">
        <v>8</v>
      </c>
      <c r="H6" s="21">
        <v>0</v>
      </c>
      <c r="I6" s="28">
        <f t="shared" si="2"/>
        <v>32</v>
      </c>
      <c r="J6" s="21">
        <v>0</v>
      </c>
      <c r="K6" s="28">
        <f t="shared" si="3"/>
        <v>23</v>
      </c>
      <c r="L6" s="29">
        <f t="shared" si="4"/>
        <v>6.2530000000000001</v>
      </c>
      <c r="M6" s="29">
        <f t="shared" si="5"/>
        <v>28</v>
      </c>
      <c r="N6" s="1"/>
      <c r="O6" s="39" t="s">
        <v>8</v>
      </c>
      <c r="P6" s="1">
        <v>1</v>
      </c>
    </row>
    <row r="7" spans="1:26" ht="15.75" customHeight="1">
      <c r="A7" s="27">
        <v>21803737</v>
      </c>
      <c r="B7" s="21">
        <v>5.5</v>
      </c>
      <c r="C7" s="28">
        <f t="shared" si="0"/>
        <v>98</v>
      </c>
      <c r="D7" s="21">
        <v>7.7777777777777777</v>
      </c>
      <c r="E7" s="28">
        <f t="shared" si="1"/>
        <v>106</v>
      </c>
      <c r="F7" s="9">
        <v>3</v>
      </c>
      <c r="G7" s="38">
        <v>132</v>
      </c>
      <c r="H7" s="21">
        <v>16</v>
      </c>
      <c r="I7" s="28">
        <f t="shared" si="2"/>
        <v>5</v>
      </c>
      <c r="J7" s="21">
        <v>0</v>
      </c>
      <c r="K7" s="28">
        <f t="shared" si="3"/>
        <v>23</v>
      </c>
      <c r="L7" s="29">
        <f t="shared" si="4"/>
        <v>6.3579999999999997</v>
      </c>
      <c r="M7" s="29">
        <f t="shared" si="5"/>
        <v>27</v>
      </c>
      <c r="N7" s="1"/>
      <c r="O7" s="39" t="s">
        <v>14</v>
      </c>
      <c r="P7" s="1">
        <v>2</v>
      </c>
    </row>
    <row r="8" spans="1:26" ht="15.75" customHeight="1">
      <c r="A8" s="2">
        <v>21804729</v>
      </c>
      <c r="B8" s="21">
        <v>14</v>
      </c>
      <c r="C8" s="28">
        <f t="shared" si="0"/>
        <v>22</v>
      </c>
      <c r="D8" s="21">
        <v>14.222222222222221</v>
      </c>
      <c r="E8" s="28">
        <f t="shared" si="1"/>
        <v>30</v>
      </c>
      <c r="F8" s="3">
        <v>16.5</v>
      </c>
      <c r="G8" s="37">
        <v>10</v>
      </c>
      <c r="H8" s="21">
        <v>0</v>
      </c>
      <c r="I8" s="28">
        <f t="shared" si="2"/>
        <v>32</v>
      </c>
      <c r="J8" s="21">
        <v>0</v>
      </c>
      <c r="K8" s="28">
        <f t="shared" si="3"/>
        <v>23</v>
      </c>
      <c r="L8" s="29">
        <f t="shared" si="4"/>
        <v>5.6749999999999998</v>
      </c>
      <c r="M8" s="29">
        <f t="shared" si="5"/>
        <v>46</v>
      </c>
      <c r="N8" s="1"/>
      <c r="O8" s="39" t="s">
        <v>18</v>
      </c>
      <c r="P8" s="1">
        <v>3</v>
      </c>
    </row>
    <row r="9" spans="1:26" ht="15.75" customHeight="1">
      <c r="A9" s="27">
        <v>21807790</v>
      </c>
      <c r="B9" s="21">
        <v>2.25</v>
      </c>
      <c r="C9" s="28">
        <f t="shared" si="0"/>
        <v>129</v>
      </c>
      <c r="D9" s="21">
        <v>3.1111111111111112</v>
      </c>
      <c r="E9" s="28">
        <f t="shared" si="1"/>
        <v>139</v>
      </c>
      <c r="F9" s="9">
        <v>3.5</v>
      </c>
      <c r="G9" s="38">
        <v>127</v>
      </c>
      <c r="H9" s="21">
        <v>14</v>
      </c>
      <c r="I9" s="28">
        <f t="shared" si="2"/>
        <v>16</v>
      </c>
      <c r="J9" s="21">
        <v>13</v>
      </c>
      <c r="K9" s="28">
        <f t="shared" si="3"/>
        <v>16</v>
      </c>
      <c r="L9" s="29">
        <f t="shared" si="4"/>
        <v>9.9320000000000004</v>
      </c>
      <c r="M9" s="29">
        <f t="shared" si="5"/>
        <v>19</v>
      </c>
      <c r="N9" s="1"/>
      <c r="O9" s="14"/>
      <c r="P9" s="19"/>
    </row>
    <row r="10" spans="1:26" ht="15.75" customHeight="1">
      <c r="A10" s="2">
        <v>21814035</v>
      </c>
      <c r="B10" s="21">
        <v>7</v>
      </c>
      <c r="C10" s="28">
        <f t="shared" si="0"/>
        <v>85</v>
      </c>
      <c r="D10" s="21">
        <v>6.8888888888888893</v>
      </c>
      <c r="E10" s="28">
        <f t="shared" si="1"/>
        <v>120</v>
      </c>
      <c r="F10" s="3">
        <v>7</v>
      </c>
      <c r="G10" s="37">
        <v>95</v>
      </c>
      <c r="H10" s="21">
        <v>0</v>
      </c>
      <c r="I10" s="28">
        <f t="shared" si="2"/>
        <v>32</v>
      </c>
      <c r="J10" s="21">
        <v>0</v>
      </c>
      <c r="K10" s="28">
        <f t="shared" si="3"/>
        <v>23</v>
      </c>
      <c r="L10" s="29">
        <f t="shared" si="4"/>
        <v>2.633</v>
      </c>
      <c r="M10" s="29">
        <f t="shared" si="5"/>
        <v>128</v>
      </c>
      <c r="N10" s="1"/>
      <c r="O10" s="14" t="s">
        <v>20</v>
      </c>
      <c r="P10" s="19">
        <v>150</v>
      </c>
    </row>
    <row r="11" spans="1:26" ht="15.75" customHeight="1">
      <c r="A11" s="27">
        <v>21817500</v>
      </c>
      <c r="B11" s="21">
        <v>0</v>
      </c>
      <c r="C11" s="28">
        <f t="shared" si="0"/>
        <v>136</v>
      </c>
      <c r="D11" s="21">
        <v>13.555555555555555</v>
      </c>
      <c r="E11" s="28">
        <f t="shared" si="1"/>
        <v>41</v>
      </c>
      <c r="F11" s="9">
        <v>12.5</v>
      </c>
      <c r="G11" s="38">
        <v>48</v>
      </c>
      <c r="H11" s="21">
        <v>0</v>
      </c>
      <c r="I11" s="28">
        <f t="shared" si="2"/>
        <v>32</v>
      </c>
      <c r="J11" s="21">
        <v>0</v>
      </c>
      <c r="K11" s="28">
        <f t="shared" si="3"/>
        <v>23</v>
      </c>
      <c r="L11" s="29">
        <f t="shared" si="4"/>
        <v>4.1150000000000002</v>
      </c>
      <c r="M11" s="29">
        <f t="shared" si="5"/>
        <v>92</v>
      </c>
      <c r="N11" s="1"/>
      <c r="O11" s="1"/>
      <c r="P11" s="1"/>
    </row>
    <row r="12" spans="1:26" ht="15.75" customHeight="1">
      <c r="A12" s="2">
        <v>21818497</v>
      </c>
      <c r="B12" s="21">
        <v>10.75</v>
      </c>
      <c r="C12" s="28">
        <f t="shared" si="0"/>
        <v>50</v>
      </c>
      <c r="D12" s="21">
        <v>15.333333333333334</v>
      </c>
      <c r="E12" s="28">
        <f t="shared" si="1"/>
        <v>16</v>
      </c>
      <c r="F12" s="3">
        <v>17.5</v>
      </c>
      <c r="G12" s="37">
        <v>4</v>
      </c>
      <c r="H12" s="21">
        <v>0</v>
      </c>
      <c r="I12" s="28">
        <f t="shared" si="2"/>
        <v>32</v>
      </c>
      <c r="J12" s="21">
        <v>0</v>
      </c>
      <c r="K12" s="28">
        <f t="shared" si="3"/>
        <v>23</v>
      </c>
      <c r="L12" s="29">
        <f t="shared" si="4"/>
        <v>5.7960000000000003</v>
      </c>
      <c r="M12" s="29">
        <f t="shared" si="5"/>
        <v>39</v>
      </c>
      <c r="N12" s="1"/>
      <c r="O12" s="1"/>
      <c r="P12" s="1"/>
    </row>
    <row r="13" spans="1:26" ht="15.75" customHeight="1">
      <c r="A13" s="27">
        <v>21900113</v>
      </c>
      <c r="B13" s="21">
        <v>15.25</v>
      </c>
      <c r="C13" s="28">
        <f t="shared" si="0"/>
        <v>8</v>
      </c>
      <c r="D13" s="21">
        <v>14.444444444444445</v>
      </c>
      <c r="E13" s="28">
        <f t="shared" si="1"/>
        <v>27</v>
      </c>
      <c r="F13" s="9">
        <v>16.5</v>
      </c>
      <c r="G13" s="38">
        <v>9</v>
      </c>
      <c r="H13" s="21">
        <v>0</v>
      </c>
      <c r="I13" s="28">
        <f t="shared" si="2"/>
        <v>32</v>
      </c>
      <c r="J13" s="21">
        <v>0</v>
      </c>
      <c r="K13" s="28">
        <f t="shared" si="3"/>
        <v>23</v>
      </c>
      <c r="L13" s="29">
        <f t="shared" si="4"/>
        <v>5.7969999999999997</v>
      </c>
      <c r="M13" s="29">
        <f t="shared" si="5"/>
        <v>38</v>
      </c>
      <c r="N13" s="1"/>
      <c r="O13" s="1"/>
      <c r="P13" s="1"/>
    </row>
    <row r="14" spans="1:26" ht="15.75" customHeight="1">
      <c r="A14" s="2">
        <v>21900116</v>
      </c>
      <c r="B14" s="21">
        <v>8.75</v>
      </c>
      <c r="C14" s="28">
        <f t="shared" si="0"/>
        <v>70</v>
      </c>
      <c r="D14" s="21">
        <v>13.777777777777779</v>
      </c>
      <c r="E14" s="28">
        <f t="shared" si="1"/>
        <v>35</v>
      </c>
      <c r="F14" s="3">
        <v>8</v>
      </c>
      <c r="G14" s="37">
        <v>89</v>
      </c>
      <c r="H14" s="21">
        <v>0</v>
      </c>
      <c r="I14" s="28">
        <f t="shared" si="2"/>
        <v>32</v>
      </c>
      <c r="J14" s="21">
        <v>0</v>
      </c>
      <c r="K14" s="28">
        <f t="shared" si="3"/>
        <v>23</v>
      </c>
      <c r="L14" s="29">
        <f t="shared" si="4"/>
        <v>4.1390000000000002</v>
      </c>
      <c r="M14" s="29">
        <f t="shared" si="5"/>
        <v>90</v>
      </c>
      <c r="N14" s="1"/>
      <c r="O14" s="1"/>
      <c r="P14" s="1"/>
    </row>
    <row r="15" spans="1:26" ht="15.75" customHeight="1">
      <c r="A15" s="27">
        <v>21900117</v>
      </c>
      <c r="B15" s="21">
        <v>13.5</v>
      </c>
      <c r="C15" s="28">
        <f t="shared" si="0"/>
        <v>28</v>
      </c>
      <c r="D15" s="21">
        <v>14</v>
      </c>
      <c r="E15" s="28">
        <f t="shared" si="1"/>
        <v>32</v>
      </c>
      <c r="F15" s="9">
        <v>15.5</v>
      </c>
      <c r="G15" s="38">
        <v>14</v>
      </c>
      <c r="H15" s="21">
        <v>0</v>
      </c>
      <c r="I15" s="28">
        <f t="shared" si="2"/>
        <v>32</v>
      </c>
      <c r="J15" s="21">
        <v>0</v>
      </c>
      <c r="K15" s="28">
        <f t="shared" si="3"/>
        <v>23</v>
      </c>
      <c r="L15" s="29">
        <f t="shared" si="4"/>
        <v>5.4710000000000001</v>
      </c>
      <c r="M15" s="29">
        <f t="shared" si="5"/>
        <v>53</v>
      </c>
      <c r="N15" s="1"/>
      <c r="O15" s="1"/>
      <c r="P15" s="1"/>
    </row>
    <row r="16" spans="1:26" ht="15.75" customHeight="1">
      <c r="A16" s="2">
        <v>21900193</v>
      </c>
      <c r="B16" s="21">
        <v>10.75</v>
      </c>
      <c r="C16" s="28">
        <f t="shared" si="0"/>
        <v>50</v>
      </c>
      <c r="D16" s="21">
        <v>13.777777777777779</v>
      </c>
      <c r="E16" s="28">
        <f t="shared" si="1"/>
        <v>35</v>
      </c>
      <c r="F16" s="3">
        <v>11.5</v>
      </c>
      <c r="G16" s="37">
        <v>58</v>
      </c>
      <c r="H16" s="21">
        <v>0</v>
      </c>
      <c r="I16" s="28">
        <f t="shared" si="2"/>
        <v>32</v>
      </c>
      <c r="J16" s="21">
        <v>0</v>
      </c>
      <c r="K16" s="28">
        <f t="shared" si="3"/>
        <v>23</v>
      </c>
      <c r="L16" s="29">
        <f t="shared" si="4"/>
        <v>4.7270000000000003</v>
      </c>
      <c r="M16" s="29">
        <f t="shared" si="5"/>
        <v>78</v>
      </c>
      <c r="N16" s="1"/>
      <c r="O16" s="1"/>
      <c r="P16" s="1"/>
    </row>
    <row r="17" spans="1:16" ht="15.75" customHeight="1">
      <c r="A17" s="27">
        <v>21900236</v>
      </c>
      <c r="B17" s="21">
        <v>14</v>
      </c>
      <c r="C17" s="28">
        <f t="shared" si="0"/>
        <v>22</v>
      </c>
      <c r="D17" s="21">
        <v>15.555555555555555</v>
      </c>
      <c r="E17" s="28">
        <f t="shared" si="1"/>
        <v>14</v>
      </c>
      <c r="F17" s="9">
        <v>15</v>
      </c>
      <c r="G17" s="38">
        <v>19</v>
      </c>
      <c r="H17" s="21">
        <v>0</v>
      </c>
      <c r="I17" s="28">
        <f t="shared" si="2"/>
        <v>32</v>
      </c>
      <c r="J17" s="21">
        <v>0</v>
      </c>
      <c r="K17" s="28">
        <f t="shared" si="3"/>
        <v>23</v>
      </c>
      <c r="L17" s="29">
        <f t="shared" si="4"/>
        <v>5.7229999999999999</v>
      </c>
      <c r="M17" s="29">
        <f t="shared" si="5"/>
        <v>44</v>
      </c>
      <c r="N17" s="1"/>
      <c r="O17" s="1"/>
      <c r="P17" s="1"/>
    </row>
    <row r="18" spans="1:16" ht="15.75" customHeight="1">
      <c r="A18" s="2">
        <v>21900303</v>
      </c>
      <c r="B18" s="21">
        <v>7.75</v>
      </c>
      <c r="C18" s="28">
        <f t="shared" si="0"/>
        <v>76</v>
      </c>
      <c r="D18" s="21">
        <v>12</v>
      </c>
      <c r="E18" s="28">
        <f t="shared" si="1"/>
        <v>57</v>
      </c>
      <c r="F18" s="3">
        <v>9.5</v>
      </c>
      <c r="G18" s="37">
        <v>72</v>
      </c>
      <c r="H18" s="21">
        <v>0</v>
      </c>
      <c r="I18" s="28">
        <f t="shared" si="2"/>
        <v>32</v>
      </c>
      <c r="J18" s="21">
        <v>0</v>
      </c>
      <c r="K18" s="28">
        <f t="shared" si="3"/>
        <v>23</v>
      </c>
      <c r="L18" s="29">
        <f t="shared" si="4"/>
        <v>3.944</v>
      </c>
      <c r="M18" s="29">
        <f t="shared" si="5"/>
        <v>98</v>
      </c>
      <c r="N18" s="1"/>
      <c r="O18" s="1"/>
      <c r="P18" s="1"/>
    </row>
    <row r="19" spans="1:16" ht="15.75" customHeight="1">
      <c r="A19" s="27">
        <v>21900333</v>
      </c>
      <c r="B19" s="21">
        <v>0</v>
      </c>
      <c r="C19" s="28">
        <f t="shared" si="0"/>
        <v>136</v>
      </c>
      <c r="D19" s="21">
        <v>0</v>
      </c>
      <c r="E19" s="28">
        <f t="shared" si="1"/>
        <v>141</v>
      </c>
      <c r="F19" s="9">
        <v>4</v>
      </c>
      <c r="G19" s="38">
        <v>122</v>
      </c>
      <c r="H19" s="21">
        <v>0</v>
      </c>
      <c r="I19" s="28">
        <f t="shared" si="2"/>
        <v>32</v>
      </c>
      <c r="J19" s="21">
        <v>0</v>
      </c>
      <c r="K19" s="28">
        <f t="shared" si="3"/>
        <v>23</v>
      </c>
      <c r="L19" s="29">
        <f t="shared" si="4"/>
        <v>0.52300000000000002</v>
      </c>
      <c r="M19" s="29">
        <f t="shared" si="5"/>
        <v>148</v>
      </c>
      <c r="N19" s="1"/>
      <c r="O19" s="1"/>
      <c r="P19" s="1"/>
    </row>
    <row r="20" spans="1:16" ht="15.75" customHeight="1">
      <c r="A20" s="2">
        <v>21900341</v>
      </c>
      <c r="B20" s="21">
        <v>14.5</v>
      </c>
      <c r="C20" s="28">
        <f t="shared" si="0"/>
        <v>15</v>
      </c>
      <c r="D20" s="21">
        <v>15.333333333333334</v>
      </c>
      <c r="E20" s="28">
        <f t="shared" si="1"/>
        <v>16</v>
      </c>
      <c r="F20" s="3">
        <v>15.5</v>
      </c>
      <c r="G20" s="37">
        <v>15</v>
      </c>
      <c r="H20" s="21">
        <v>0</v>
      </c>
      <c r="I20" s="28">
        <f t="shared" si="2"/>
        <v>32</v>
      </c>
      <c r="J20" s="21">
        <v>0</v>
      </c>
      <c r="K20" s="28">
        <f t="shared" si="3"/>
        <v>23</v>
      </c>
      <c r="L20" s="29">
        <f t="shared" si="4"/>
        <v>5.78</v>
      </c>
      <c r="M20" s="29">
        <f t="shared" si="5"/>
        <v>41</v>
      </c>
      <c r="N20" s="1"/>
      <c r="O20" s="1"/>
      <c r="P20" s="1"/>
    </row>
    <row r="21" spans="1:16" ht="15.75" customHeight="1">
      <c r="A21" s="27">
        <v>21900432</v>
      </c>
      <c r="B21" s="21">
        <v>2.5</v>
      </c>
      <c r="C21" s="28">
        <f t="shared" si="0"/>
        <v>127</v>
      </c>
      <c r="D21" s="21">
        <v>4.666666666666667</v>
      </c>
      <c r="E21" s="28">
        <f t="shared" si="1"/>
        <v>133</v>
      </c>
      <c r="F21" s="9">
        <v>1.5</v>
      </c>
      <c r="G21" s="38">
        <v>146</v>
      </c>
      <c r="H21" s="21">
        <v>15</v>
      </c>
      <c r="I21" s="28">
        <f t="shared" si="2"/>
        <v>9</v>
      </c>
      <c r="J21" s="21">
        <v>0</v>
      </c>
      <c r="K21" s="28">
        <f t="shared" si="3"/>
        <v>23</v>
      </c>
      <c r="L21" s="29">
        <f t="shared" si="4"/>
        <v>5.1349999999999998</v>
      </c>
      <c r="M21" s="29">
        <f t="shared" si="5"/>
        <v>63</v>
      </c>
      <c r="N21" s="1"/>
      <c r="O21" s="1"/>
      <c r="P21" s="1"/>
    </row>
    <row r="22" spans="1:16" ht="15.75" customHeight="1">
      <c r="A22" s="2">
        <v>21900499</v>
      </c>
      <c r="B22" s="21">
        <v>9.25</v>
      </c>
      <c r="C22" s="28">
        <f t="shared" si="0"/>
        <v>65</v>
      </c>
      <c r="D22" s="21">
        <v>12</v>
      </c>
      <c r="E22" s="28">
        <f t="shared" si="1"/>
        <v>57</v>
      </c>
      <c r="F22" s="3">
        <v>12.5</v>
      </c>
      <c r="G22" s="37">
        <v>49</v>
      </c>
      <c r="H22" s="21">
        <v>0</v>
      </c>
      <c r="I22" s="28">
        <f t="shared" si="2"/>
        <v>32</v>
      </c>
      <c r="J22" s="21">
        <v>0</v>
      </c>
      <c r="K22" s="28">
        <f t="shared" si="3"/>
        <v>23</v>
      </c>
      <c r="L22" s="29">
        <f t="shared" si="4"/>
        <v>4.4349999999999996</v>
      </c>
      <c r="M22" s="29">
        <f t="shared" si="5"/>
        <v>86</v>
      </c>
      <c r="N22" s="1"/>
      <c r="O22" s="1"/>
      <c r="P22" s="1"/>
    </row>
    <row r="23" spans="1:16" ht="15.75" customHeight="1">
      <c r="A23" s="27">
        <v>21900556</v>
      </c>
      <c r="B23" s="21">
        <v>4.75</v>
      </c>
      <c r="C23" s="28">
        <f t="shared" si="0"/>
        <v>103</v>
      </c>
      <c r="D23" s="21">
        <v>11.333333333333334</v>
      </c>
      <c r="E23" s="28">
        <f t="shared" si="1"/>
        <v>65</v>
      </c>
      <c r="F23" s="9">
        <v>11.5</v>
      </c>
      <c r="G23" s="38">
        <v>60</v>
      </c>
      <c r="H23" s="21">
        <v>0</v>
      </c>
      <c r="I23" s="28">
        <f t="shared" si="2"/>
        <v>32</v>
      </c>
      <c r="J23" s="21">
        <v>0</v>
      </c>
      <c r="K23" s="28">
        <f t="shared" si="3"/>
        <v>23</v>
      </c>
      <c r="L23" s="29">
        <f t="shared" si="4"/>
        <v>3.8879999999999999</v>
      </c>
      <c r="M23" s="29">
        <f t="shared" si="5"/>
        <v>100</v>
      </c>
      <c r="N23" s="1"/>
      <c r="O23" s="1"/>
      <c r="P23" s="1"/>
    </row>
    <row r="24" spans="1:16" ht="15.75" customHeight="1">
      <c r="A24" s="2">
        <v>21900577</v>
      </c>
      <c r="B24" s="21">
        <v>14.5</v>
      </c>
      <c r="C24" s="28">
        <f t="shared" si="0"/>
        <v>15</v>
      </c>
      <c r="D24" s="21">
        <v>16</v>
      </c>
      <c r="E24" s="28">
        <f t="shared" si="1"/>
        <v>11</v>
      </c>
      <c r="F24" s="3">
        <v>15</v>
      </c>
      <c r="G24" s="37">
        <v>24</v>
      </c>
      <c r="H24" s="21">
        <v>0</v>
      </c>
      <c r="I24" s="28">
        <f t="shared" si="2"/>
        <v>32</v>
      </c>
      <c r="J24" s="21">
        <v>0</v>
      </c>
      <c r="K24" s="28">
        <f t="shared" si="3"/>
        <v>23</v>
      </c>
      <c r="L24" s="29">
        <f t="shared" si="4"/>
        <v>5.8369999999999997</v>
      </c>
      <c r="M24" s="29">
        <f t="shared" si="5"/>
        <v>37</v>
      </c>
      <c r="N24" s="1"/>
      <c r="O24" s="1"/>
      <c r="P24" s="1"/>
    </row>
    <row r="25" spans="1:16" ht="15.75" customHeight="1">
      <c r="A25" s="27">
        <v>21900692</v>
      </c>
      <c r="B25" s="21">
        <v>15.25</v>
      </c>
      <c r="C25" s="28">
        <f t="shared" si="0"/>
        <v>8</v>
      </c>
      <c r="D25" s="21">
        <v>16.888888888888889</v>
      </c>
      <c r="E25" s="28">
        <f t="shared" si="1"/>
        <v>1</v>
      </c>
      <c r="F25" s="9">
        <v>15</v>
      </c>
      <c r="G25" s="38">
        <v>18</v>
      </c>
      <c r="H25" s="21">
        <v>0</v>
      </c>
      <c r="I25" s="28">
        <f t="shared" si="2"/>
        <v>32</v>
      </c>
      <c r="J25" s="21">
        <v>0</v>
      </c>
      <c r="K25" s="28">
        <f t="shared" si="3"/>
        <v>23</v>
      </c>
      <c r="L25" s="29">
        <f t="shared" si="4"/>
        <v>6.048</v>
      </c>
      <c r="M25" s="29">
        <f t="shared" si="5"/>
        <v>36</v>
      </c>
      <c r="N25" s="1"/>
      <c r="O25" s="1"/>
      <c r="P25" s="1"/>
    </row>
    <row r="26" spans="1:16" ht="15.75" customHeight="1">
      <c r="A26" s="2">
        <v>21900789</v>
      </c>
      <c r="B26" s="21">
        <v>6</v>
      </c>
      <c r="C26" s="28">
        <f t="shared" si="0"/>
        <v>92</v>
      </c>
      <c r="D26" s="21">
        <v>10.222222222222221</v>
      </c>
      <c r="E26" s="28">
        <f t="shared" si="1"/>
        <v>77</v>
      </c>
      <c r="F26" s="3">
        <v>7</v>
      </c>
      <c r="G26" s="37">
        <v>97</v>
      </c>
      <c r="H26" s="21">
        <v>0</v>
      </c>
      <c r="I26" s="28">
        <f t="shared" si="2"/>
        <v>32</v>
      </c>
      <c r="J26" s="21">
        <v>0</v>
      </c>
      <c r="K26" s="28">
        <f t="shared" si="3"/>
        <v>23</v>
      </c>
      <c r="L26" s="29">
        <f t="shared" si="4"/>
        <v>3.1779999999999999</v>
      </c>
      <c r="M26" s="29">
        <f t="shared" si="5"/>
        <v>116</v>
      </c>
      <c r="N26" s="1"/>
      <c r="O26" s="1"/>
      <c r="P26" s="1"/>
    </row>
    <row r="27" spans="1:16" ht="15.75" customHeight="1">
      <c r="A27" s="27">
        <v>21900800</v>
      </c>
      <c r="B27" s="21">
        <v>13</v>
      </c>
      <c r="C27" s="28">
        <f t="shared" si="0"/>
        <v>32</v>
      </c>
      <c r="D27" s="21">
        <v>12.888888888888889</v>
      </c>
      <c r="E27" s="28">
        <f t="shared" si="1"/>
        <v>48</v>
      </c>
      <c r="F27" s="9">
        <v>15</v>
      </c>
      <c r="G27" s="38">
        <v>26</v>
      </c>
      <c r="H27" s="21">
        <v>0</v>
      </c>
      <c r="I27" s="28">
        <f t="shared" si="2"/>
        <v>32</v>
      </c>
      <c r="J27" s="21">
        <v>0</v>
      </c>
      <c r="K27" s="28">
        <f t="shared" si="3"/>
        <v>23</v>
      </c>
      <c r="L27" s="29">
        <f t="shared" si="4"/>
        <v>5.1689999999999996</v>
      </c>
      <c r="M27" s="29">
        <f t="shared" si="5"/>
        <v>60</v>
      </c>
      <c r="N27" s="1"/>
      <c r="O27" s="1"/>
      <c r="P27" s="1"/>
    </row>
    <row r="28" spans="1:16" ht="15.75" customHeight="1">
      <c r="A28" s="2">
        <v>21900807</v>
      </c>
      <c r="B28" s="21">
        <v>13.75</v>
      </c>
      <c r="C28" s="28">
        <f t="shared" si="0"/>
        <v>26</v>
      </c>
      <c r="D28" s="21">
        <v>13.777777777777779</v>
      </c>
      <c r="E28" s="28">
        <f t="shared" si="1"/>
        <v>35</v>
      </c>
      <c r="F28" s="3">
        <v>15.5</v>
      </c>
      <c r="G28" s="37">
        <v>16</v>
      </c>
      <c r="H28" s="21">
        <v>0</v>
      </c>
      <c r="I28" s="28">
        <f t="shared" si="2"/>
        <v>32</v>
      </c>
      <c r="J28" s="21">
        <v>0</v>
      </c>
      <c r="K28" s="28">
        <f t="shared" si="3"/>
        <v>23</v>
      </c>
      <c r="L28" s="29">
        <f t="shared" si="4"/>
        <v>5.4459999999999997</v>
      </c>
      <c r="M28" s="29">
        <f t="shared" si="5"/>
        <v>54</v>
      </c>
      <c r="N28" s="1"/>
      <c r="O28" s="1"/>
      <c r="P28" s="1"/>
    </row>
    <row r="29" spans="1:16" ht="15.75" customHeight="1">
      <c r="A29" s="27">
        <v>21900821</v>
      </c>
      <c r="B29" s="21">
        <v>11</v>
      </c>
      <c r="C29" s="28">
        <f t="shared" si="0"/>
        <v>46</v>
      </c>
      <c r="D29" s="21">
        <v>10</v>
      </c>
      <c r="E29" s="28">
        <f t="shared" si="1"/>
        <v>81</v>
      </c>
      <c r="F29" s="9">
        <v>9.5</v>
      </c>
      <c r="G29" s="38">
        <v>73</v>
      </c>
      <c r="H29" s="21">
        <v>0</v>
      </c>
      <c r="I29" s="28">
        <f t="shared" si="2"/>
        <v>32</v>
      </c>
      <c r="J29" s="21">
        <v>0</v>
      </c>
      <c r="K29" s="28">
        <f t="shared" si="3"/>
        <v>23</v>
      </c>
      <c r="L29" s="29">
        <f t="shared" si="4"/>
        <v>3.7909999999999999</v>
      </c>
      <c r="M29" s="29">
        <f t="shared" si="5"/>
        <v>102</v>
      </c>
      <c r="N29" s="1"/>
      <c r="O29" s="1"/>
      <c r="P29" s="1"/>
    </row>
    <row r="30" spans="1:16" ht="15.75" customHeight="1">
      <c r="A30" s="2">
        <v>21901109</v>
      </c>
      <c r="B30" s="21">
        <v>6.25</v>
      </c>
      <c r="C30" s="28">
        <f t="shared" si="0"/>
        <v>90</v>
      </c>
      <c r="D30" s="21">
        <v>8.6666666666666661</v>
      </c>
      <c r="E30" s="28">
        <f t="shared" si="1"/>
        <v>95</v>
      </c>
      <c r="F30" s="3">
        <v>4.5</v>
      </c>
      <c r="G30" s="37">
        <v>115</v>
      </c>
      <c r="H30" s="21">
        <v>14</v>
      </c>
      <c r="I30" s="28">
        <f t="shared" si="2"/>
        <v>16</v>
      </c>
      <c r="J30" s="21">
        <v>18</v>
      </c>
      <c r="K30" s="28">
        <f t="shared" si="3"/>
        <v>3</v>
      </c>
      <c r="L30" s="29">
        <f t="shared" si="4"/>
        <v>13.302</v>
      </c>
      <c r="M30" s="29">
        <f t="shared" si="5"/>
        <v>3</v>
      </c>
      <c r="N30" s="1"/>
      <c r="O30" s="1"/>
      <c r="P30" s="1"/>
    </row>
    <row r="31" spans="1:16" ht="15.75" customHeight="1">
      <c r="A31" s="32">
        <v>21901363</v>
      </c>
      <c r="B31" s="21">
        <v>5.25</v>
      </c>
      <c r="C31" s="28">
        <f t="shared" si="0"/>
        <v>99</v>
      </c>
      <c r="D31" s="21">
        <v>10.444444444444445</v>
      </c>
      <c r="E31" s="28">
        <f t="shared" si="1"/>
        <v>72</v>
      </c>
      <c r="F31" s="9">
        <v>12</v>
      </c>
      <c r="G31" s="38">
        <v>54</v>
      </c>
      <c r="H31" s="21">
        <v>0</v>
      </c>
      <c r="I31" s="28">
        <f t="shared" si="2"/>
        <v>32</v>
      </c>
      <c r="J31" s="21">
        <v>0</v>
      </c>
      <c r="K31" s="28">
        <f t="shared" si="3"/>
        <v>23</v>
      </c>
      <c r="L31" s="29">
        <f t="shared" si="4"/>
        <v>3.823</v>
      </c>
      <c r="M31" s="29">
        <f t="shared" si="5"/>
        <v>101</v>
      </c>
      <c r="N31" s="1"/>
      <c r="O31" s="1"/>
      <c r="P31" s="1"/>
    </row>
    <row r="32" spans="1:16" ht="15.75" customHeight="1">
      <c r="A32" s="2">
        <v>21901385</v>
      </c>
      <c r="B32" s="21">
        <v>4.75</v>
      </c>
      <c r="C32" s="28">
        <f t="shared" si="0"/>
        <v>103</v>
      </c>
      <c r="D32" s="21">
        <v>6.4444444444444446</v>
      </c>
      <c r="E32" s="28">
        <f t="shared" si="1"/>
        <v>124</v>
      </c>
      <c r="F32" s="3">
        <v>3</v>
      </c>
      <c r="G32" s="37">
        <v>133</v>
      </c>
      <c r="H32" s="21">
        <v>0</v>
      </c>
      <c r="I32" s="28">
        <f t="shared" si="2"/>
        <v>32</v>
      </c>
      <c r="J32" s="21">
        <v>0</v>
      </c>
      <c r="K32" s="28">
        <f t="shared" si="3"/>
        <v>23</v>
      </c>
      <c r="L32" s="29">
        <f t="shared" si="4"/>
        <v>1.8819999999999999</v>
      </c>
      <c r="M32" s="29">
        <f t="shared" si="5"/>
        <v>135</v>
      </c>
      <c r="N32" s="1"/>
      <c r="O32" s="1"/>
      <c r="P32" s="1"/>
    </row>
    <row r="33" spans="1:16" ht="15.75" customHeight="1">
      <c r="A33" s="27">
        <v>21901427</v>
      </c>
      <c r="B33" s="21">
        <v>10.25</v>
      </c>
      <c r="C33" s="28">
        <f t="shared" si="0"/>
        <v>55</v>
      </c>
      <c r="D33" s="21">
        <v>11.111111111111111</v>
      </c>
      <c r="E33" s="28">
        <f t="shared" si="1"/>
        <v>66</v>
      </c>
      <c r="F33" s="9">
        <v>12</v>
      </c>
      <c r="G33" s="38">
        <v>56</v>
      </c>
      <c r="H33" s="21">
        <v>0</v>
      </c>
      <c r="I33" s="28">
        <f t="shared" si="2"/>
        <v>32</v>
      </c>
      <c r="J33" s="21">
        <v>0</v>
      </c>
      <c r="K33" s="28">
        <f t="shared" si="3"/>
        <v>23</v>
      </c>
      <c r="L33" s="29">
        <f t="shared" si="4"/>
        <v>4.2720000000000002</v>
      </c>
      <c r="M33" s="29">
        <f t="shared" si="5"/>
        <v>88</v>
      </c>
      <c r="N33" s="1"/>
      <c r="O33" s="1"/>
      <c r="P33" s="1"/>
    </row>
    <row r="34" spans="1:16" ht="15.75" customHeight="1">
      <c r="A34" s="2">
        <v>21901489</v>
      </c>
      <c r="B34" s="21">
        <v>14.5</v>
      </c>
      <c r="C34" s="28">
        <f t="shared" si="0"/>
        <v>15</v>
      </c>
      <c r="D34" s="21">
        <v>16.444444444444443</v>
      </c>
      <c r="E34" s="28">
        <f t="shared" si="1"/>
        <v>6</v>
      </c>
      <c r="F34" s="3">
        <v>16</v>
      </c>
      <c r="G34" s="37">
        <v>12</v>
      </c>
      <c r="H34" s="21">
        <v>0</v>
      </c>
      <c r="I34" s="28">
        <f t="shared" si="2"/>
        <v>32</v>
      </c>
      <c r="J34" s="21">
        <v>0</v>
      </c>
      <c r="K34" s="28">
        <f t="shared" si="3"/>
        <v>23</v>
      </c>
      <c r="L34" s="29">
        <f t="shared" si="4"/>
        <v>6.0490000000000004</v>
      </c>
      <c r="M34" s="29">
        <f t="shared" si="5"/>
        <v>35</v>
      </c>
      <c r="N34" s="1"/>
      <c r="O34" s="1"/>
      <c r="P34" s="1"/>
    </row>
    <row r="35" spans="1:16" ht="15.75" customHeight="1">
      <c r="A35" s="27">
        <v>21901555</v>
      </c>
      <c r="B35" s="21">
        <v>2.75</v>
      </c>
      <c r="C35" s="28">
        <f t="shared" si="0"/>
        <v>123</v>
      </c>
      <c r="D35" s="21">
        <v>7.7777777777777777</v>
      </c>
      <c r="E35" s="28">
        <f t="shared" si="1"/>
        <v>106</v>
      </c>
      <c r="F35" s="9">
        <v>5</v>
      </c>
      <c r="G35" s="38">
        <v>114</v>
      </c>
      <c r="H35" s="21">
        <v>15</v>
      </c>
      <c r="I35" s="28">
        <f t="shared" si="2"/>
        <v>9</v>
      </c>
      <c r="J35" s="21">
        <v>15</v>
      </c>
      <c r="K35" s="28">
        <f t="shared" si="3"/>
        <v>11</v>
      </c>
      <c r="L35" s="29">
        <f t="shared" si="4"/>
        <v>12.061</v>
      </c>
      <c r="M35" s="29">
        <f t="shared" si="5"/>
        <v>8</v>
      </c>
      <c r="N35" s="1"/>
      <c r="O35" s="1"/>
      <c r="P35" s="1"/>
    </row>
    <row r="36" spans="1:16" ht="15.75" customHeight="1">
      <c r="A36" s="2">
        <v>21901612</v>
      </c>
      <c r="B36" s="21">
        <v>14.5</v>
      </c>
      <c r="C36" s="28">
        <f t="shared" si="0"/>
        <v>15</v>
      </c>
      <c r="D36" s="21">
        <v>15.111111111111111</v>
      </c>
      <c r="E36" s="28">
        <f t="shared" si="1"/>
        <v>20</v>
      </c>
      <c r="F36" s="3">
        <v>15.5</v>
      </c>
      <c r="G36" s="37">
        <v>13</v>
      </c>
      <c r="H36" s="21">
        <v>0</v>
      </c>
      <c r="I36" s="28">
        <f t="shared" si="2"/>
        <v>32</v>
      </c>
      <c r="J36" s="21">
        <v>0</v>
      </c>
      <c r="K36" s="28">
        <f t="shared" si="3"/>
        <v>23</v>
      </c>
      <c r="L36" s="29">
        <f t="shared" si="4"/>
        <v>5.7389999999999999</v>
      </c>
      <c r="M36" s="29">
        <f t="shared" si="5"/>
        <v>43</v>
      </c>
      <c r="N36" s="1"/>
      <c r="O36" s="1"/>
      <c r="P36" s="1"/>
    </row>
    <row r="37" spans="1:16" ht="15.75" customHeight="1">
      <c r="A37" s="27">
        <v>21901702</v>
      </c>
      <c r="B37" s="21">
        <v>11.75</v>
      </c>
      <c r="C37" s="28">
        <f t="shared" si="0"/>
        <v>41</v>
      </c>
      <c r="D37" s="21">
        <v>12.444444444444445</v>
      </c>
      <c r="E37" s="28">
        <f t="shared" si="1"/>
        <v>52</v>
      </c>
      <c r="F37" s="9">
        <v>12</v>
      </c>
      <c r="G37" s="38">
        <v>52</v>
      </c>
      <c r="H37" s="21">
        <v>0</v>
      </c>
      <c r="I37" s="28">
        <f t="shared" si="2"/>
        <v>32</v>
      </c>
      <c r="J37" s="21">
        <v>0</v>
      </c>
      <c r="K37" s="28">
        <f t="shared" si="3"/>
        <v>23</v>
      </c>
      <c r="L37" s="29">
        <f t="shared" si="4"/>
        <v>4.6139999999999999</v>
      </c>
      <c r="M37" s="29">
        <f t="shared" si="5"/>
        <v>80</v>
      </c>
      <c r="N37" s="1"/>
      <c r="O37" s="1"/>
      <c r="P37" s="1"/>
    </row>
    <row r="38" spans="1:16" ht="15.75" customHeight="1">
      <c r="A38" s="2">
        <v>21901786</v>
      </c>
      <c r="B38" s="21">
        <v>10.5</v>
      </c>
      <c r="C38" s="28">
        <f t="shared" si="0"/>
        <v>52</v>
      </c>
      <c r="D38" s="21">
        <v>13.333333333333334</v>
      </c>
      <c r="E38" s="28">
        <f t="shared" si="1"/>
        <v>45</v>
      </c>
      <c r="F38" s="3">
        <v>11.5</v>
      </c>
      <c r="G38" s="37">
        <v>62</v>
      </c>
      <c r="H38" s="21">
        <v>0</v>
      </c>
      <c r="I38" s="28">
        <f t="shared" si="2"/>
        <v>32</v>
      </c>
      <c r="J38" s="21">
        <v>0</v>
      </c>
      <c r="K38" s="28">
        <f t="shared" si="3"/>
        <v>23</v>
      </c>
      <c r="L38" s="29">
        <f t="shared" si="4"/>
        <v>4.63</v>
      </c>
      <c r="M38" s="29">
        <f t="shared" si="5"/>
        <v>79</v>
      </c>
      <c r="N38" s="1"/>
      <c r="O38" s="1"/>
      <c r="P38" s="1"/>
    </row>
    <row r="39" spans="1:16" ht="15.75" customHeight="1">
      <c r="A39" s="27">
        <v>21901822</v>
      </c>
      <c r="B39" s="21">
        <v>9</v>
      </c>
      <c r="C39" s="28">
        <f t="shared" si="0"/>
        <v>66</v>
      </c>
      <c r="D39" s="21">
        <v>10.444444444444445</v>
      </c>
      <c r="E39" s="28">
        <f t="shared" si="1"/>
        <v>72</v>
      </c>
      <c r="F39" s="9">
        <v>7</v>
      </c>
      <c r="G39" s="38">
        <v>94</v>
      </c>
      <c r="H39" s="21">
        <v>0</v>
      </c>
      <c r="I39" s="28">
        <f t="shared" si="2"/>
        <v>32</v>
      </c>
      <c r="J39" s="21">
        <v>0</v>
      </c>
      <c r="K39" s="28">
        <f t="shared" si="3"/>
        <v>23</v>
      </c>
      <c r="L39" s="29">
        <f t="shared" si="4"/>
        <v>3.415</v>
      </c>
      <c r="M39" s="29">
        <f t="shared" si="5"/>
        <v>110</v>
      </c>
      <c r="N39" s="1"/>
      <c r="O39" s="1"/>
      <c r="P39" s="1"/>
    </row>
    <row r="40" spans="1:16" ht="15.75" customHeight="1">
      <c r="A40" s="2">
        <v>21901872</v>
      </c>
      <c r="B40" s="21">
        <v>14.5</v>
      </c>
      <c r="C40" s="28">
        <f t="shared" si="0"/>
        <v>15</v>
      </c>
      <c r="D40" s="21">
        <v>16.222222222222221</v>
      </c>
      <c r="E40" s="28">
        <f t="shared" si="1"/>
        <v>9</v>
      </c>
      <c r="F40" s="3">
        <v>14</v>
      </c>
      <c r="G40" s="37">
        <v>36</v>
      </c>
      <c r="H40" s="21">
        <v>0</v>
      </c>
      <c r="I40" s="28">
        <f t="shared" si="2"/>
        <v>32</v>
      </c>
      <c r="J40" s="21">
        <v>0</v>
      </c>
      <c r="K40" s="28">
        <f t="shared" si="3"/>
        <v>23</v>
      </c>
      <c r="L40" s="29">
        <f t="shared" si="4"/>
        <v>5.7469999999999999</v>
      </c>
      <c r="M40" s="29">
        <f t="shared" si="5"/>
        <v>42</v>
      </c>
      <c r="N40" s="1"/>
      <c r="O40" s="1"/>
      <c r="P40" s="1"/>
    </row>
    <row r="41" spans="1:16" ht="15.75" customHeight="1">
      <c r="A41" s="27">
        <v>21901905</v>
      </c>
      <c r="B41" s="21">
        <v>14.25</v>
      </c>
      <c r="C41" s="28">
        <f t="shared" si="0"/>
        <v>21</v>
      </c>
      <c r="D41" s="21">
        <v>13.777777777777779</v>
      </c>
      <c r="E41" s="28">
        <f t="shared" si="1"/>
        <v>35</v>
      </c>
      <c r="F41" s="9">
        <v>13</v>
      </c>
      <c r="G41" s="38">
        <v>45</v>
      </c>
      <c r="H41" s="21">
        <v>0</v>
      </c>
      <c r="I41" s="28">
        <f t="shared" si="2"/>
        <v>32</v>
      </c>
      <c r="J41" s="21">
        <v>0</v>
      </c>
      <c r="K41" s="28">
        <f t="shared" si="3"/>
        <v>23</v>
      </c>
      <c r="L41" s="29">
        <f t="shared" si="4"/>
        <v>5.1520000000000001</v>
      </c>
      <c r="M41" s="29">
        <f t="shared" si="5"/>
        <v>62</v>
      </c>
      <c r="N41" s="1"/>
      <c r="O41" s="1"/>
      <c r="P41" s="1"/>
    </row>
    <row r="42" spans="1:16" ht="15.75" customHeight="1">
      <c r="A42" s="2">
        <v>21901988</v>
      </c>
      <c r="B42" s="21">
        <v>9.5</v>
      </c>
      <c r="C42" s="28">
        <f t="shared" si="0"/>
        <v>63</v>
      </c>
      <c r="D42" s="21">
        <v>13.555555555555555</v>
      </c>
      <c r="E42" s="28">
        <f t="shared" si="1"/>
        <v>41</v>
      </c>
      <c r="F42" s="3">
        <v>7.5</v>
      </c>
      <c r="G42" s="37">
        <v>92</v>
      </c>
      <c r="H42" s="21">
        <v>0</v>
      </c>
      <c r="I42" s="28">
        <f t="shared" si="2"/>
        <v>32</v>
      </c>
      <c r="J42" s="21">
        <v>0</v>
      </c>
      <c r="K42" s="28">
        <f t="shared" si="3"/>
        <v>23</v>
      </c>
      <c r="L42" s="29">
        <f t="shared" si="4"/>
        <v>4.0819999999999999</v>
      </c>
      <c r="M42" s="29">
        <f t="shared" si="5"/>
        <v>94</v>
      </c>
      <c r="O42" s="1"/>
      <c r="P42" s="1"/>
    </row>
    <row r="43" spans="1:16" ht="15.75" customHeight="1">
      <c r="A43" s="27">
        <v>21902062</v>
      </c>
      <c r="B43" s="21">
        <v>15.25</v>
      </c>
      <c r="C43" s="28">
        <f t="shared" si="0"/>
        <v>8</v>
      </c>
      <c r="D43" s="21">
        <v>14.444444444444445</v>
      </c>
      <c r="E43" s="28">
        <f t="shared" si="1"/>
        <v>27</v>
      </c>
      <c r="F43" s="9">
        <v>13</v>
      </c>
      <c r="G43" s="38">
        <v>44</v>
      </c>
      <c r="H43" s="21">
        <v>0</v>
      </c>
      <c r="I43" s="28">
        <f t="shared" si="2"/>
        <v>32</v>
      </c>
      <c r="J43" s="21">
        <v>0</v>
      </c>
      <c r="K43" s="28">
        <f t="shared" si="3"/>
        <v>23</v>
      </c>
      <c r="L43" s="29">
        <f t="shared" si="4"/>
        <v>5.34</v>
      </c>
      <c r="M43" s="29">
        <f t="shared" si="5"/>
        <v>56</v>
      </c>
      <c r="O43" s="1"/>
      <c r="P43" s="1"/>
    </row>
    <row r="44" spans="1:16" ht="15.75" customHeight="1">
      <c r="A44" s="2">
        <v>21902101</v>
      </c>
      <c r="B44" s="21">
        <v>5.75</v>
      </c>
      <c r="C44" s="28">
        <f t="shared" si="0"/>
        <v>94</v>
      </c>
      <c r="D44" s="21">
        <v>7.1111111111111107</v>
      </c>
      <c r="E44" s="28">
        <f t="shared" si="1"/>
        <v>115</v>
      </c>
      <c r="F44" s="3">
        <v>8.5</v>
      </c>
      <c r="G44" s="37">
        <v>82</v>
      </c>
      <c r="H44" s="21">
        <v>0</v>
      </c>
      <c r="I44" s="28">
        <f t="shared" si="2"/>
        <v>32</v>
      </c>
      <c r="J44" s="21">
        <v>0</v>
      </c>
      <c r="K44" s="28">
        <f t="shared" si="3"/>
        <v>23</v>
      </c>
      <c r="L44" s="29">
        <f t="shared" si="4"/>
        <v>2.7879999999999998</v>
      </c>
      <c r="M44" s="29">
        <f t="shared" si="5"/>
        <v>125</v>
      </c>
      <c r="O44" s="1"/>
      <c r="P44" s="1"/>
    </row>
    <row r="45" spans="1:16" ht="15.75" customHeight="1">
      <c r="A45" s="27">
        <v>21902110</v>
      </c>
      <c r="B45" s="21">
        <v>6</v>
      </c>
      <c r="C45" s="28">
        <f t="shared" si="0"/>
        <v>92</v>
      </c>
      <c r="D45" s="21">
        <v>12</v>
      </c>
      <c r="E45" s="28">
        <f t="shared" si="1"/>
        <v>57</v>
      </c>
      <c r="F45" s="9">
        <v>9</v>
      </c>
      <c r="G45" s="38">
        <v>79</v>
      </c>
      <c r="H45" s="21">
        <v>0</v>
      </c>
      <c r="I45" s="28">
        <f t="shared" si="2"/>
        <v>32</v>
      </c>
      <c r="J45" s="21">
        <v>0</v>
      </c>
      <c r="K45" s="28">
        <f t="shared" si="3"/>
        <v>23</v>
      </c>
      <c r="L45" s="29">
        <f t="shared" si="4"/>
        <v>3.7650000000000001</v>
      </c>
      <c r="M45" s="29">
        <f t="shared" si="5"/>
        <v>104</v>
      </c>
      <c r="O45" s="1"/>
      <c r="P45" s="1"/>
    </row>
    <row r="46" spans="1:16" ht="15.75" customHeight="1">
      <c r="A46" s="2">
        <v>21902155</v>
      </c>
      <c r="B46" s="21">
        <v>12</v>
      </c>
      <c r="C46" s="28">
        <f t="shared" si="0"/>
        <v>36</v>
      </c>
      <c r="D46" s="21">
        <v>13.333333333333334</v>
      </c>
      <c r="E46" s="28">
        <f t="shared" si="1"/>
        <v>45</v>
      </c>
      <c r="F46" s="3">
        <v>9.5</v>
      </c>
      <c r="G46" s="37">
        <v>74</v>
      </c>
      <c r="H46" s="21">
        <v>0</v>
      </c>
      <c r="I46" s="28">
        <f t="shared" si="2"/>
        <v>32</v>
      </c>
      <c r="J46" s="21">
        <v>0</v>
      </c>
      <c r="K46" s="28">
        <f t="shared" si="3"/>
        <v>23</v>
      </c>
      <c r="L46" s="29">
        <f t="shared" si="4"/>
        <v>4.4660000000000002</v>
      </c>
      <c r="M46" s="29">
        <f t="shared" si="5"/>
        <v>84</v>
      </c>
      <c r="O46" s="1"/>
      <c r="P46" s="1"/>
    </row>
    <row r="47" spans="1:16" ht="15.75" customHeight="1">
      <c r="A47" s="27">
        <v>21902206</v>
      </c>
      <c r="B47" s="21">
        <v>9</v>
      </c>
      <c r="C47" s="28">
        <f t="shared" si="0"/>
        <v>66</v>
      </c>
      <c r="D47" s="21">
        <v>7.1111111111111107</v>
      </c>
      <c r="E47" s="28">
        <f t="shared" si="1"/>
        <v>115</v>
      </c>
      <c r="F47" s="9">
        <v>7.5</v>
      </c>
      <c r="G47" s="38">
        <v>91</v>
      </c>
      <c r="H47" s="21">
        <v>0</v>
      </c>
      <c r="I47" s="28">
        <f t="shared" si="2"/>
        <v>32</v>
      </c>
      <c r="J47" s="21">
        <v>0</v>
      </c>
      <c r="K47" s="28">
        <f t="shared" si="3"/>
        <v>23</v>
      </c>
      <c r="L47" s="29">
        <f t="shared" si="4"/>
        <v>2.87</v>
      </c>
      <c r="M47" s="29">
        <f t="shared" si="5"/>
        <v>122</v>
      </c>
      <c r="O47" s="1"/>
      <c r="P47" s="1"/>
    </row>
    <row r="48" spans="1:16" ht="15.75" customHeight="1">
      <c r="A48" s="2">
        <v>21902228</v>
      </c>
      <c r="B48" s="21">
        <v>7.25</v>
      </c>
      <c r="C48" s="28">
        <f t="shared" si="0"/>
        <v>81</v>
      </c>
      <c r="D48" s="21">
        <v>9.3333333333333339</v>
      </c>
      <c r="E48" s="28">
        <f t="shared" si="1"/>
        <v>87</v>
      </c>
      <c r="F48" s="3">
        <v>4</v>
      </c>
      <c r="G48" s="37">
        <v>124</v>
      </c>
      <c r="H48" s="21">
        <v>14.6</v>
      </c>
      <c r="I48" s="28">
        <f t="shared" si="2"/>
        <v>13</v>
      </c>
      <c r="J48" s="21">
        <v>9.75</v>
      </c>
      <c r="K48" s="28">
        <f t="shared" si="3"/>
        <v>20</v>
      </c>
      <c r="L48" s="29">
        <f t="shared" si="4"/>
        <v>10.345000000000001</v>
      </c>
      <c r="M48" s="29">
        <f t="shared" si="5"/>
        <v>16</v>
      </c>
      <c r="O48" s="1"/>
      <c r="P48" s="1"/>
    </row>
    <row r="49" spans="1:16" ht="15.75" customHeight="1">
      <c r="A49" s="27">
        <v>21902238</v>
      </c>
      <c r="B49" s="21">
        <v>7</v>
      </c>
      <c r="C49" s="28">
        <f t="shared" si="0"/>
        <v>85</v>
      </c>
      <c r="D49" s="21">
        <v>7.333333333333333</v>
      </c>
      <c r="E49" s="28">
        <f t="shared" si="1"/>
        <v>112</v>
      </c>
      <c r="F49" s="9">
        <v>8</v>
      </c>
      <c r="G49" s="38">
        <v>85</v>
      </c>
      <c r="H49" s="21">
        <v>0</v>
      </c>
      <c r="I49" s="28">
        <f t="shared" si="2"/>
        <v>32</v>
      </c>
      <c r="J49" s="21">
        <v>0</v>
      </c>
      <c r="K49" s="28">
        <f t="shared" si="3"/>
        <v>23</v>
      </c>
      <c r="L49" s="29">
        <f t="shared" si="4"/>
        <v>2.8450000000000002</v>
      </c>
      <c r="M49" s="29">
        <f t="shared" si="5"/>
        <v>123</v>
      </c>
      <c r="O49" s="1"/>
      <c r="P49" s="1"/>
    </row>
    <row r="50" spans="1:16" ht="15.75" customHeight="1">
      <c r="A50" s="2">
        <v>21902337</v>
      </c>
      <c r="B50" s="21">
        <v>4.25</v>
      </c>
      <c r="C50" s="28">
        <f t="shared" si="0"/>
        <v>109</v>
      </c>
      <c r="D50" s="21">
        <v>10.222222222222221</v>
      </c>
      <c r="E50" s="28">
        <f t="shared" si="1"/>
        <v>77</v>
      </c>
      <c r="F50" s="3">
        <v>6</v>
      </c>
      <c r="G50" s="37">
        <v>104</v>
      </c>
      <c r="H50" s="21">
        <v>14.66</v>
      </c>
      <c r="I50" s="28">
        <f t="shared" si="2"/>
        <v>12</v>
      </c>
      <c r="J50" s="21">
        <v>0</v>
      </c>
      <c r="K50" s="28">
        <f t="shared" si="3"/>
        <v>23</v>
      </c>
      <c r="L50" s="29">
        <f t="shared" si="4"/>
        <v>6.766</v>
      </c>
      <c r="M50" s="29">
        <f t="shared" si="5"/>
        <v>20</v>
      </c>
      <c r="O50" s="1"/>
      <c r="P50" s="1"/>
    </row>
    <row r="51" spans="1:16" ht="15.75" customHeight="1">
      <c r="A51" s="27">
        <v>21902385</v>
      </c>
      <c r="B51" s="21">
        <v>9.75</v>
      </c>
      <c r="C51" s="28">
        <f t="shared" si="0"/>
        <v>61</v>
      </c>
      <c r="D51" s="21">
        <v>15.111111111111111</v>
      </c>
      <c r="E51" s="28">
        <f t="shared" si="1"/>
        <v>20</v>
      </c>
      <c r="F51" s="9">
        <v>13</v>
      </c>
      <c r="G51" s="38">
        <v>46</v>
      </c>
      <c r="H51" s="21">
        <v>0</v>
      </c>
      <c r="I51" s="28">
        <f t="shared" si="2"/>
        <v>32</v>
      </c>
      <c r="J51" s="21">
        <v>0</v>
      </c>
      <c r="K51" s="28">
        <f t="shared" si="3"/>
        <v>23</v>
      </c>
      <c r="L51" s="29">
        <f t="shared" si="4"/>
        <v>5.1020000000000003</v>
      </c>
      <c r="M51" s="29">
        <f t="shared" si="5"/>
        <v>64</v>
      </c>
      <c r="O51" s="1"/>
      <c r="P51" s="1"/>
    </row>
    <row r="52" spans="1:16" ht="15.75" customHeight="1">
      <c r="A52" s="2">
        <v>21902552</v>
      </c>
      <c r="B52" s="21">
        <v>13.75</v>
      </c>
      <c r="C52" s="28">
        <f t="shared" si="0"/>
        <v>26</v>
      </c>
      <c r="D52" s="21">
        <v>14.888888888888889</v>
      </c>
      <c r="E52" s="28">
        <f t="shared" si="1"/>
        <v>24</v>
      </c>
      <c r="F52" s="3">
        <v>12.5</v>
      </c>
      <c r="G52" s="37">
        <v>47</v>
      </c>
      <c r="H52" s="21">
        <v>0</v>
      </c>
      <c r="I52" s="28">
        <f t="shared" si="2"/>
        <v>32</v>
      </c>
      <c r="J52" s="21">
        <v>0</v>
      </c>
      <c r="K52" s="28">
        <f t="shared" si="3"/>
        <v>23</v>
      </c>
      <c r="L52" s="29">
        <f t="shared" si="4"/>
        <v>5.2569999999999997</v>
      </c>
      <c r="M52" s="29">
        <f t="shared" si="5"/>
        <v>58</v>
      </c>
      <c r="O52" s="1"/>
      <c r="P52" s="1"/>
    </row>
    <row r="53" spans="1:16" ht="15.75" customHeight="1">
      <c r="A53" s="27">
        <v>21902594</v>
      </c>
      <c r="B53" s="21">
        <v>4</v>
      </c>
      <c r="C53" s="28">
        <f t="shared" si="0"/>
        <v>111</v>
      </c>
      <c r="D53" s="21">
        <v>8</v>
      </c>
      <c r="E53" s="28">
        <f t="shared" si="1"/>
        <v>105</v>
      </c>
      <c r="F53" s="9">
        <v>1</v>
      </c>
      <c r="G53" s="38">
        <v>149</v>
      </c>
      <c r="H53" s="21">
        <v>13.2</v>
      </c>
      <c r="I53" s="28">
        <f t="shared" si="2"/>
        <v>22</v>
      </c>
      <c r="J53" s="21">
        <v>0</v>
      </c>
      <c r="K53" s="28">
        <f t="shared" si="3"/>
        <v>23</v>
      </c>
      <c r="L53" s="29">
        <f t="shared" si="4"/>
        <v>5.3070000000000004</v>
      </c>
      <c r="M53" s="29">
        <f t="shared" si="5"/>
        <v>57</v>
      </c>
      <c r="P53" s="1"/>
    </row>
    <row r="54" spans="1:16" ht="15.75" customHeight="1">
      <c r="A54" s="2">
        <v>21902616</v>
      </c>
      <c r="B54" s="21">
        <v>3.25</v>
      </c>
      <c r="C54" s="28">
        <f t="shared" si="0"/>
        <v>119</v>
      </c>
      <c r="D54" s="21">
        <v>6.8888888888888893</v>
      </c>
      <c r="E54" s="28">
        <f t="shared" si="1"/>
        <v>120</v>
      </c>
      <c r="F54" s="3">
        <v>1.5</v>
      </c>
      <c r="G54" s="37">
        <v>148</v>
      </c>
      <c r="H54" s="21">
        <v>4</v>
      </c>
      <c r="I54" s="28">
        <f t="shared" si="2"/>
        <v>31</v>
      </c>
      <c r="J54" s="21">
        <v>9.5</v>
      </c>
      <c r="K54" s="28">
        <f t="shared" si="3"/>
        <v>21</v>
      </c>
      <c r="L54" s="29">
        <f t="shared" si="4"/>
        <v>6.44</v>
      </c>
      <c r="M54" s="29">
        <f t="shared" si="5"/>
        <v>25</v>
      </c>
      <c r="P54" s="1"/>
    </row>
    <row r="55" spans="1:16" ht="15.75" customHeight="1">
      <c r="A55" s="27">
        <v>21902691</v>
      </c>
      <c r="B55" s="21">
        <v>0</v>
      </c>
      <c r="C55" s="28">
        <f t="shared" si="0"/>
        <v>136</v>
      </c>
      <c r="D55" s="21">
        <v>6.2222222222222223</v>
      </c>
      <c r="E55" s="28">
        <f t="shared" si="1"/>
        <v>126</v>
      </c>
      <c r="F55" s="9">
        <v>1</v>
      </c>
      <c r="G55" s="38">
        <v>150</v>
      </c>
      <c r="H55" s="21">
        <v>12</v>
      </c>
      <c r="I55" s="28">
        <f t="shared" si="2"/>
        <v>26</v>
      </c>
      <c r="J55" s="21">
        <v>17</v>
      </c>
      <c r="K55" s="28">
        <f t="shared" si="3"/>
        <v>5</v>
      </c>
      <c r="L55" s="29">
        <f t="shared" si="4"/>
        <v>11.073</v>
      </c>
      <c r="M55" s="29">
        <f t="shared" si="5"/>
        <v>12</v>
      </c>
      <c r="P55" s="1"/>
    </row>
    <row r="56" spans="1:16" ht="15.75" customHeight="1">
      <c r="A56" s="2">
        <v>21902768</v>
      </c>
      <c r="B56" s="21">
        <v>0</v>
      </c>
      <c r="C56" s="28">
        <f t="shared" si="0"/>
        <v>136</v>
      </c>
      <c r="D56" s="21">
        <v>0</v>
      </c>
      <c r="E56" s="28">
        <f t="shared" si="1"/>
        <v>141</v>
      </c>
      <c r="F56" s="3">
        <v>17.5</v>
      </c>
      <c r="G56" s="37">
        <v>5</v>
      </c>
      <c r="H56" s="21">
        <v>0</v>
      </c>
      <c r="I56" s="28">
        <f t="shared" si="2"/>
        <v>32</v>
      </c>
      <c r="J56" s="21">
        <v>0</v>
      </c>
      <c r="K56" s="28">
        <f t="shared" si="3"/>
        <v>23</v>
      </c>
      <c r="L56" s="29">
        <f t="shared" si="4"/>
        <v>2.2879999999999998</v>
      </c>
      <c r="M56" s="29">
        <f t="shared" si="5"/>
        <v>132</v>
      </c>
      <c r="P56" s="1"/>
    </row>
    <row r="57" spans="1:16" ht="15.75" customHeight="1">
      <c r="A57" s="27">
        <v>21902825</v>
      </c>
      <c r="B57" s="21">
        <v>10.25</v>
      </c>
      <c r="C57" s="28">
        <f t="shared" si="0"/>
        <v>55</v>
      </c>
      <c r="D57" s="21">
        <v>15.111111111111111</v>
      </c>
      <c r="E57" s="28">
        <f t="shared" si="1"/>
        <v>20</v>
      </c>
      <c r="F57" s="9">
        <v>12.5</v>
      </c>
      <c r="G57" s="38">
        <v>50</v>
      </c>
      <c r="H57" s="21">
        <v>0</v>
      </c>
      <c r="I57" s="28">
        <f t="shared" si="2"/>
        <v>32</v>
      </c>
      <c r="J57" s="21">
        <v>0</v>
      </c>
      <c r="K57" s="28">
        <f t="shared" si="3"/>
        <v>23</v>
      </c>
      <c r="L57" s="29">
        <f t="shared" si="4"/>
        <v>5.069</v>
      </c>
      <c r="M57" s="29">
        <f t="shared" si="5"/>
        <v>67</v>
      </c>
      <c r="P57" s="1"/>
    </row>
    <row r="58" spans="1:16" ht="15.75" customHeight="1">
      <c r="A58" s="2">
        <v>21902887</v>
      </c>
      <c r="B58" s="21">
        <v>15.25</v>
      </c>
      <c r="C58" s="28">
        <f t="shared" si="0"/>
        <v>8</v>
      </c>
      <c r="D58" s="21">
        <v>16.444444444444443</v>
      </c>
      <c r="E58" s="28">
        <f t="shared" si="1"/>
        <v>6</v>
      </c>
      <c r="F58" s="3">
        <v>17</v>
      </c>
      <c r="G58" s="37">
        <v>7</v>
      </c>
      <c r="H58" s="21">
        <v>0</v>
      </c>
      <c r="I58" s="28">
        <f t="shared" si="2"/>
        <v>32</v>
      </c>
      <c r="J58" s="21">
        <v>0</v>
      </c>
      <c r="K58" s="28">
        <f t="shared" si="3"/>
        <v>23</v>
      </c>
      <c r="L58" s="29">
        <f t="shared" si="4"/>
        <v>6.2279999999999998</v>
      </c>
      <c r="M58" s="29">
        <f t="shared" si="5"/>
        <v>29</v>
      </c>
      <c r="P58" s="1"/>
    </row>
    <row r="59" spans="1:16" ht="15.75" customHeight="1">
      <c r="A59" s="27">
        <v>21902888</v>
      </c>
      <c r="B59" s="21">
        <v>10</v>
      </c>
      <c r="C59" s="28">
        <f t="shared" si="0"/>
        <v>59</v>
      </c>
      <c r="D59" s="21">
        <v>12.888888888888889</v>
      </c>
      <c r="E59" s="28">
        <f t="shared" si="1"/>
        <v>48</v>
      </c>
      <c r="F59" s="9">
        <v>15</v>
      </c>
      <c r="G59" s="38">
        <v>25</v>
      </c>
      <c r="H59" s="21">
        <v>0</v>
      </c>
      <c r="I59" s="28">
        <f t="shared" si="2"/>
        <v>32</v>
      </c>
      <c r="J59" s="21">
        <v>0</v>
      </c>
      <c r="K59" s="28">
        <f t="shared" si="3"/>
        <v>23</v>
      </c>
      <c r="L59" s="29">
        <f t="shared" si="4"/>
        <v>4.9729999999999999</v>
      </c>
      <c r="M59" s="29">
        <f t="shared" si="5"/>
        <v>70</v>
      </c>
      <c r="P59" s="1"/>
    </row>
    <row r="60" spans="1:16" ht="15.75" customHeight="1">
      <c r="A60" s="2">
        <v>21902897</v>
      </c>
      <c r="B60" s="21">
        <v>11.5</v>
      </c>
      <c r="C60" s="28">
        <f t="shared" si="0"/>
        <v>43</v>
      </c>
      <c r="D60" s="21">
        <v>11.111111111111111</v>
      </c>
      <c r="E60" s="28">
        <f t="shared" si="1"/>
        <v>66</v>
      </c>
      <c r="F60" s="3">
        <v>9</v>
      </c>
      <c r="G60" s="37">
        <v>76</v>
      </c>
      <c r="H60" s="21">
        <v>0</v>
      </c>
      <c r="I60" s="28">
        <f t="shared" si="2"/>
        <v>32</v>
      </c>
      <c r="J60" s="21">
        <v>0</v>
      </c>
      <c r="K60" s="28">
        <f t="shared" si="3"/>
        <v>23</v>
      </c>
      <c r="L60" s="29">
        <f t="shared" si="4"/>
        <v>3.9620000000000002</v>
      </c>
      <c r="M60" s="29">
        <f t="shared" si="5"/>
        <v>96</v>
      </c>
      <c r="P60" s="1"/>
    </row>
    <row r="61" spans="1:16" ht="15.75" customHeight="1">
      <c r="A61" s="27">
        <v>21902919</v>
      </c>
      <c r="B61" s="21">
        <v>4</v>
      </c>
      <c r="C61" s="28">
        <f t="shared" si="0"/>
        <v>111</v>
      </c>
      <c r="D61" s="21">
        <v>10.444444444444445</v>
      </c>
      <c r="E61" s="28">
        <f t="shared" si="1"/>
        <v>72</v>
      </c>
      <c r="F61" s="9">
        <v>5</v>
      </c>
      <c r="G61" s="38">
        <v>108</v>
      </c>
      <c r="H61" s="21">
        <v>14</v>
      </c>
      <c r="I61" s="28">
        <f t="shared" si="2"/>
        <v>16</v>
      </c>
      <c r="J61" s="21">
        <v>0</v>
      </c>
      <c r="K61" s="28">
        <f t="shared" si="3"/>
        <v>23</v>
      </c>
      <c r="L61" s="29">
        <f t="shared" si="4"/>
        <v>6.4870000000000001</v>
      </c>
      <c r="M61" s="29">
        <f t="shared" si="5"/>
        <v>24</v>
      </c>
      <c r="P61" s="1"/>
    </row>
    <row r="62" spans="1:16" ht="15.75" customHeight="1">
      <c r="A62" s="2">
        <v>21902977</v>
      </c>
      <c r="B62" s="21">
        <v>4.25</v>
      </c>
      <c r="C62" s="28">
        <f t="shared" si="0"/>
        <v>109</v>
      </c>
      <c r="D62" s="21">
        <v>9.7777777777777786</v>
      </c>
      <c r="E62" s="28">
        <f t="shared" si="1"/>
        <v>84</v>
      </c>
      <c r="F62" s="3">
        <v>2</v>
      </c>
      <c r="G62" s="37">
        <v>142</v>
      </c>
      <c r="H62" s="21">
        <v>14.33</v>
      </c>
      <c r="I62" s="28">
        <f t="shared" si="2"/>
        <v>15</v>
      </c>
      <c r="J62" s="21">
        <v>15.25</v>
      </c>
      <c r="K62" s="28">
        <f t="shared" si="3"/>
        <v>10</v>
      </c>
      <c r="L62" s="29">
        <f t="shared" si="4"/>
        <v>12.055</v>
      </c>
      <c r="M62" s="29">
        <f t="shared" si="5"/>
        <v>9</v>
      </c>
      <c r="P62" s="1"/>
    </row>
    <row r="63" spans="1:16" ht="15.75" customHeight="1">
      <c r="A63" s="27">
        <v>21903072</v>
      </c>
      <c r="B63" s="21">
        <v>12.5</v>
      </c>
      <c r="C63" s="28">
        <f t="shared" si="0"/>
        <v>33</v>
      </c>
      <c r="D63" s="21">
        <v>15.777777777777779</v>
      </c>
      <c r="E63" s="28">
        <f t="shared" si="1"/>
        <v>13</v>
      </c>
      <c r="F63" s="9">
        <v>14</v>
      </c>
      <c r="G63" s="38">
        <v>40</v>
      </c>
      <c r="H63" s="21">
        <v>0</v>
      </c>
      <c r="I63" s="28">
        <f t="shared" si="2"/>
        <v>32</v>
      </c>
      <c r="J63" s="21">
        <v>0</v>
      </c>
      <c r="K63" s="28">
        <f t="shared" si="3"/>
        <v>23</v>
      </c>
      <c r="L63" s="29">
        <f t="shared" si="4"/>
        <v>5.5339999999999998</v>
      </c>
      <c r="M63" s="29">
        <f t="shared" si="5"/>
        <v>49</v>
      </c>
      <c r="P63" s="1"/>
    </row>
    <row r="64" spans="1:16" ht="15.75" customHeight="1">
      <c r="A64" s="2">
        <v>21903081</v>
      </c>
      <c r="B64" s="21">
        <v>10.5</v>
      </c>
      <c r="C64" s="28">
        <f t="shared" si="0"/>
        <v>52</v>
      </c>
      <c r="D64" s="21">
        <v>12.666666666666666</v>
      </c>
      <c r="E64" s="28">
        <f t="shared" si="1"/>
        <v>50</v>
      </c>
      <c r="F64" s="3">
        <v>11</v>
      </c>
      <c r="G64" s="37">
        <v>65</v>
      </c>
      <c r="H64" s="21">
        <v>0</v>
      </c>
      <c r="I64" s="28">
        <f t="shared" si="2"/>
        <v>32</v>
      </c>
      <c r="J64" s="21">
        <v>0</v>
      </c>
      <c r="K64" s="28">
        <f t="shared" si="3"/>
        <v>23</v>
      </c>
      <c r="L64" s="29">
        <f t="shared" si="4"/>
        <v>4.4420000000000002</v>
      </c>
      <c r="M64" s="29">
        <f t="shared" si="5"/>
        <v>85</v>
      </c>
      <c r="P64" s="1"/>
    </row>
    <row r="65" spans="1:16" ht="15.75" customHeight="1">
      <c r="A65" s="27">
        <v>21903090</v>
      </c>
      <c r="B65" s="21">
        <v>9</v>
      </c>
      <c r="C65" s="28">
        <f t="shared" si="0"/>
        <v>66</v>
      </c>
      <c r="D65" s="21">
        <v>7.1111111111111107</v>
      </c>
      <c r="E65" s="28">
        <f t="shared" si="1"/>
        <v>115</v>
      </c>
      <c r="F65" s="9">
        <v>8.5</v>
      </c>
      <c r="G65" s="38">
        <v>83</v>
      </c>
      <c r="H65" s="21">
        <v>0</v>
      </c>
      <c r="I65" s="28">
        <f t="shared" si="2"/>
        <v>32</v>
      </c>
      <c r="J65" s="21">
        <v>0</v>
      </c>
      <c r="K65" s="28">
        <f t="shared" si="3"/>
        <v>23</v>
      </c>
      <c r="L65" s="29">
        <f t="shared" si="4"/>
        <v>3.0009999999999999</v>
      </c>
      <c r="M65" s="29">
        <f t="shared" si="5"/>
        <v>120</v>
      </c>
      <c r="P65" s="1"/>
    </row>
    <row r="66" spans="1:16" ht="15.75" customHeight="1">
      <c r="A66" s="2">
        <v>21903095</v>
      </c>
      <c r="B66" s="21">
        <v>12</v>
      </c>
      <c r="C66" s="28">
        <f t="shared" si="0"/>
        <v>36</v>
      </c>
      <c r="D66" s="21">
        <v>10.666666666666666</v>
      </c>
      <c r="E66" s="28">
        <f t="shared" si="1"/>
        <v>70</v>
      </c>
      <c r="F66" s="3">
        <v>10.5</v>
      </c>
      <c r="G66" s="37">
        <v>66</v>
      </c>
      <c r="H66" s="21">
        <v>0</v>
      </c>
      <c r="I66" s="28">
        <f t="shared" si="2"/>
        <v>32</v>
      </c>
      <c r="J66" s="21">
        <v>0</v>
      </c>
      <c r="K66" s="28">
        <f t="shared" si="3"/>
        <v>23</v>
      </c>
      <c r="L66" s="29">
        <f t="shared" si="4"/>
        <v>4.109</v>
      </c>
      <c r="M66" s="29">
        <f t="shared" si="5"/>
        <v>93</v>
      </c>
      <c r="P66" s="1"/>
    </row>
    <row r="67" spans="1:16" ht="15.75" customHeight="1">
      <c r="A67" s="27">
        <v>21903104</v>
      </c>
      <c r="B67" s="21">
        <v>0</v>
      </c>
      <c r="C67" s="28">
        <f t="shared" si="0"/>
        <v>136</v>
      </c>
      <c r="D67" s="21">
        <v>0</v>
      </c>
      <c r="E67" s="28">
        <f t="shared" si="1"/>
        <v>141</v>
      </c>
      <c r="F67" s="9">
        <v>5</v>
      </c>
      <c r="G67" s="38">
        <v>112</v>
      </c>
      <c r="H67" s="21">
        <v>16.7</v>
      </c>
      <c r="I67" s="28">
        <f t="shared" si="2"/>
        <v>2</v>
      </c>
      <c r="J67" s="21">
        <v>0</v>
      </c>
      <c r="K67" s="28">
        <f t="shared" si="3"/>
        <v>23</v>
      </c>
      <c r="L67" s="29">
        <f t="shared" si="4"/>
        <v>5.0199999999999996</v>
      </c>
      <c r="M67" s="29">
        <f t="shared" si="5"/>
        <v>69</v>
      </c>
      <c r="P67" s="1"/>
    </row>
    <row r="68" spans="1:16" ht="15.75" customHeight="1">
      <c r="A68" s="2">
        <v>21903123</v>
      </c>
      <c r="B68" s="21">
        <v>15.75</v>
      </c>
      <c r="C68" s="28">
        <f t="shared" si="0"/>
        <v>4</v>
      </c>
      <c r="D68" s="21">
        <v>14</v>
      </c>
      <c r="E68" s="28">
        <f t="shared" si="1"/>
        <v>32</v>
      </c>
      <c r="F68" s="3">
        <v>14.5</v>
      </c>
      <c r="G68" s="37">
        <v>31</v>
      </c>
      <c r="H68" s="21">
        <v>0</v>
      </c>
      <c r="I68" s="28">
        <f t="shared" si="2"/>
        <v>32</v>
      </c>
      <c r="J68" s="21">
        <v>0</v>
      </c>
      <c r="K68" s="28">
        <f t="shared" si="3"/>
        <v>23</v>
      </c>
      <c r="L68" s="29">
        <f t="shared" ref="L68:L131" si="6">ROUND((B68*P$4+D68*P$5+F68*P$6+H68*P$7+J68*P$8)/7.65,3)</f>
        <v>5.4870000000000001</v>
      </c>
      <c r="M68" s="29">
        <f t="shared" ref="M68:M131" si="7">RANK(L68,L$3:L$500,0)</f>
        <v>50</v>
      </c>
      <c r="P68" s="1"/>
    </row>
    <row r="69" spans="1:16" ht="15.75" customHeight="1">
      <c r="A69" s="27">
        <v>21903125</v>
      </c>
      <c r="B69" s="21">
        <v>4.75</v>
      </c>
      <c r="C69" s="28">
        <f t="shared" si="0"/>
        <v>103</v>
      </c>
      <c r="D69" s="21">
        <v>6.8888888888888893</v>
      </c>
      <c r="E69" s="28">
        <f t="shared" si="1"/>
        <v>120</v>
      </c>
      <c r="F69" s="9">
        <v>5.5</v>
      </c>
      <c r="G69" s="38">
        <v>106</v>
      </c>
      <c r="H69" s="21">
        <v>17</v>
      </c>
      <c r="I69" s="28">
        <f t="shared" si="2"/>
        <v>1</v>
      </c>
      <c r="J69" s="21">
        <v>18.25</v>
      </c>
      <c r="K69" s="28">
        <f t="shared" si="3"/>
        <v>2</v>
      </c>
      <c r="L69" s="29">
        <f t="shared" si="6"/>
        <v>13.891</v>
      </c>
      <c r="M69" s="29">
        <f t="shared" si="7"/>
        <v>2</v>
      </c>
      <c r="P69" s="1"/>
    </row>
    <row r="70" spans="1:16" ht="15.75" customHeight="1">
      <c r="A70" s="2">
        <v>21903129</v>
      </c>
      <c r="B70" s="21">
        <v>2.75</v>
      </c>
      <c r="C70" s="28">
        <f t="shared" si="0"/>
        <v>123</v>
      </c>
      <c r="D70" s="21">
        <v>7.333333333333333</v>
      </c>
      <c r="E70" s="28">
        <f t="shared" si="1"/>
        <v>112</v>
      </c>
      <c r="F70" s="3">
        <v>2</v>
      </c>
      <c r="G70" s="37">
        <v>141</v>
      </c>
      <c r="H70" s="21">
        <v>16.7</v>
      </c>
      <c r="I70" s="28">
        <f t="shared" si="2"/>
        <v>2</v>
      </c>
      <c r="J70" s="21">
        <v>12.5</v>
      </c>
      <c r="K70" s="28">
        <f t="shared" si="3"/>
        <v>17</v>
      </c>
      <c r="L70" s="29">
        <f t="shared" si="6"/>
        <v>11.051</v>
      </c>
      <c r="M70" s="29">
        <f t="shared" si="7"/>
        <v>14</v>
      </c>
      <c r="P70" s="1"/>
    </row>
    <row r="71" spans="1:16" ht="15.75" customHeight="1">
      <c r="A71" s="27">
        <v>21903180</v>
      </c>
      <c r="B71" s="21">
        <v>13.25</v>
      </c>
      <c r="C71" s="28">
        <f t="shared" si="0"/>
        <v>30</v>
      </c>
      <c r="D71" s="21">
        <v>15.333333333333334</v>
      </c>
      <c r="E71" s="28">
        <f t="shared" si="1"/>
        <v>16</v>
      </c>
      <c r="F71" s="9">
        <v>14.5</v>
      </c>
      <c r="G71" s="38">
        <v>27</v>
      </c>
      <c r="H71" s="21">
        <v>0</v>
      </c>
      <c r="I71" s="28">
        <f t="shared" si="2"/>
        <v>32</v>
      </c>
      <c r="J71" s="21">
        <v>0</v>
      </c>
      <c r="K71" s="28">
        <f t="shared" si="3"/>
        <v>23</v>
      </c>
      <c r="L71" s="29">
        <f t="shared" si="6"/>
        <v>5.5679999999999996</v>
      </c>
      <c r="M71" s="29">
        <f t="shared" si="7"/>
        <v>48</v>
      </c>
      <c r="P71" s="1"/>
    </row>
    <row r="72" spans="1:16" ht="15.75" customHeight="1">
      <c r="A72" s="2">
        <v>21903196</v>
      </c>
      <c r="B72" s="21">
        <v>11</v>
      </c>
      <c r="C72" s="28">
        <f t="shared" si="0"/>
        <v>46</v>
      </c>
      <c r="D72" s="21">
        <v>14.666666666666666</v>
      </c>
      <c r="E72" s="28">
        <f t="shared" si="1"/>
        <v>25</v>
      </c>
      <c r="F72" s="3">
        <v>12</v>
      </c>
      <c r="G72" s="37">
        <v>53</v>
      </c>
      <c r="H72" s="21">
        <v>0</v>
      </c>
      <c r="I72" s="28">
        <f t="shared" si="2"/>
        <v>32</v>
      </c>
      <c r="J72" s="21">
        <v>0</v>
      </c>
      <c r="K72" s="28">
        <f t="shared" si="3"/>
        <v>23</v>
      </c>
      <c r="L72" s="29">
        <f t="shared" si="6"/>
        <v>4.9720000000000004</v>
      </c>
      <c r="M72" s="29">
        <f t="shared" si="7"/>
        <v>71</v>
      </c>
      <c r="P72" s="1"/>
    </row>
    <row r="73" spans="1:16" ht="15.75" customHeight="1">
      <c r="A73" s="27">
        <v>21903279</v>
      </c>
      <c r="B73" s="21">
        <v>4</v>
      </c>
      <c r="C73" s="28">
        <f t="shared" si="0"/>
        <v>111</v>
      </c>
      <c r="D73" s="21">
        <v>8.4444444444444446</v>
      </c>
      <c r="E73" s="28">
        <f t="shared" si="1"/>
        <v>100</v>
      </c>
      <c r="F73" s="9">
        <v>4</v>
      </c>
      <c r="G73" s="38">
        <v>123</v>
      </c>
      <c r="H73" s="21">
        <v>0</v>
      </c>
      <c r="I73" s="28">
        <f t="shared" si="2"/>
        <v>32</v>
      </c>
      <c r="J73" s="21">
        <v>0</v>
      </c>
      <c r="K73" s="28">
        <f t="shared" si="3"/>
        <v>23</v>
      </c>
      <c r="L73" s="29">
        <f t="shared" si="6"/>
        <v>2.33</v>
      </c>
      <c r="M73" s="29">
        <f t="shared" si="7"/>
        <v>131</v>
      </c>
      <c r="P73" s="1"/>
    </row>
    <row r="74" spans="1:16" ht="15.75" customHeight="1">
      <c r="A74" s="2">
        <v>21903286</v>
      </c>
      <c r="B74" s="21">
        <v>3.75</v>
      </c>
      <c r="C74" s="28">
        <f t="shared" si="0"/>
        <v>115</v>
      </c>
      <c r="D74" s="21">
        <v>7.5555555555555554</v>
      </c>
      <c r="E74" s="28">
        <f t="shared" si="1"/>
        <v>110</v>
      </c>
      <c r="F74" s="3">
        <v>4.5</v>
      </c>
      <c r="G74" s="37">
        <v>118</v>
      </c>
      <c r="H74" s="21">
        <v>14.5</v>
      </c>
      <c r="I74" s="28">
        <f t="shared" si="2"/>
        <v>14</v>
      </c>
      <c r="J74" s="21">
        <v>16.5</v>
      </c>
      <c r="K74" s="28">
        <f t="shared" si="3"/>
        <v>6</v>
      </c>
      <c r="L74" s="29">
        <f t="shared" si="6"/>
        <v>12.477</v>
      </c>
      <c r="M74" s="29">
        <f t="shared" si="7"/>
        <v>4</v>
      </c>
      <c r="P74" s="1"/>
    </row>
    <row r="75" spans="1:16" ht="15.75" customHeight="1">
      <c r="A75" s="27">
        <v>21903403</v>
      </c>
      <c r="B75" s="21">
        <v>7.75</v>
      </c>
      <c r="C75" s="28">
        <f t="shared" si="0"/>
        <v>76</v>
      </c>
      <c r="D75" s="21">
        <v>8.8888888888888893</v>
      </c>
      <c r="E75" s="28">
        <f t="shared" si="1"/>
        <v>92</v>
      </c>
      <c r="F75" s="9">
        <v>3</v>
      </c>
      <c r="G75" s="38">
        <v>136</v>
      </c>
      <c r="H75" s="21">
        <v>13</v>
      </c>
      <c r="I75" s="28">
        <f t="shared" si="2"/>
        <v>23</v>
      </c>
      <c r="J75" s="21">
        <v>10.5</v>
      </c>
      <c r="K75" s="28">
        <f t="shared" si="3"/>
        <v>19</v>
      </c>
      <c r="L75" s="29">
        <f t="shared" si="6"/>
        <v>10.042</v>
      </c>
      <c r="M75" s="29">
        <f t="shared" si="7"/>
        <v>18</v>
      </c>
      <c r="P75" s="1"/>
    </row>
    <row r="76" spans="1:16" ht="15.75" customHeight="1">
      <c r="A76" s="2">
        <v>21903463</v>
      </c>
      <c r="B76" s="21">
        <v>8</v>
      </c>
      <c r="C76" s="28">
        <f t="shared" si="0"/>
        <v>74</v>
      </c>
      <c r="D76" s="21">
        <v>10</v>
      </c>
      <c r="E76" s="28">
        <f t="shared" si="1"/>
        <v>81</v>
      </c>
      <c r="F76" s="3">
        <v>6.5</v>
      </c>
      <c r="G76" s="37">
        <v>100</v>
      </c>
      <c r="H76" s="21">
        <v>0</v>
      </c>
      <c r="I76" s="28">
        <f t="shared" si="2"/>
        <v>32</v>
      </c>
      <c r="J76" s="21">
        <v>0</v>
      </c>
      <c r="K76" s="28">
        <f t="shared" si="3"/>
        <v>23</v>
      </c>
      <c r="L76" s="29">
        <f t="shared" si="6"/>
        <v>3.2029999999999998</v>
      </c>
      <c r="M76" s="29">
        <f t="shared" si="7"/>
        <v>114</v>
      </c>
      <c r="P76" s="1"/>
    </row>
    <row r="77" spans="1:16" ht="15.75" customHeight="1">
      <c r="A77" s="27">
        <v>21903496</v>
      </c>
      <c r="B77" s="21">
        <v>3.5</v>
      </c>
      <c r="C77" s="28">
        <f t="shared" si="0"/>
        <v>117</v>
      </c>
      <c r="D77" s="21">
        <v>4.8888888888888893</v>
      </c>
      <c r="E77" s="28">
        <f t="shared" si="1"/>
        <v>131</v>
      </c>
      <c r="F77" s="9">
        <v>2.5</v>
      </c>
      <c r="G77" s="38">
        <v>138</v>
      </c>
      <c r="H77" s="21">
        <v>0</v>
      </c>
      <c r="I77" s="28">
        <f t="shared" si="2"/>
        <v>32</v>
      </c>
      <c r="J77" s="21">
        <v>12</v>
      </c>
      <c r="K77" s="28">
        <f t="shared" si="3"/>
        <v>18</v>
      </c>
      <c r="L77" s="29">
        <f t="shared" si="6"/>
        <v>6.1559999999999997</v>
      </c>
      <c r="M77" s="29">
        <f t="shared" si="7"/>
        <v>32</v>
      </c>
      <c r="P77" s="1"/>
    </row>
    <row r="78" spans="1:16" ht="15.75" customHeight="1">
      <c r="A78" s="2">
        <v>21903639</v>
      </c>
      <c r="B78" s="21">
        <v>0</v>
      </c>
      <c r="C78" s="28">
        <f t="shared" si="0"/>
        <v>136</v>
      </c>
      <c r="D78" s="21">
        <v>13.777777777777779</v>
      </c>
      <c r="E78" s="28">
        <f t="shared" si="1"/>
        <v>35</v>
      </c>
      <c r="F78" s="3">
        <v>8</v>
      </c>
      <c r="G78" s="37">
        <v>88</v>
      </c>
      <c r="H78" s="21">
        <v>10</v>
      </c>
      <c r="I78" s="28">
        <f t="shared" si="2"/>
        <v>28</v>
      </c>
      <c r="J78" s="21">
        <v>15.75</v>
      </c>
      <c r="K78" s="28">
        <f t="shared" si="3"/>
        <v>8</v>
      </c>
      <c r="L78" s="29">
        <f t="shared" si="6"/>
        <v>12.358000000000001</v>
      </c>
      <c r="M78" s="29">
        <f t="shared" si="7"/>
        <v>6</v>
      </c>
      <c r="P78" s="1"/>
    </row>
    <row r="79" spans="1:16" ht="15.75" customHeight="1">
      <c r="A79" s="27">
        <v>21903733</v>
      </c>
      <c r="B79" s="21">
        <v>4.75</v>
      </c>
      <c r="C79" s="28">
        <f t="shared" si="0"/>
        <v>103</v>
      </c>
      <c r="D79" s="21">
        <v>7.333333333333333</v>
      </c>
      <c r="E79" s="28">
        <f t="shared" si="1"/>
        <v>112</v>
      </c>
      <c r="F79" s="9">
        <v>3</v>
      </c>
      <c r="G79" s="38">
        <v>135</v>
      </c>
      <c r="H79" s="21">
        <v>12.5</v>
      </c>
      <c r="I79" s="28">
        <f t="shared" si="2"/>
        <v>25</v>
      </c>
      <c r="J79" s="21">
        <v>16</v>
      </c>
      <c r="K79" s="28">
        <f t="shared" si="3"/>
        <v>7</v>
      </c>
      <c r="L79" s="29">
        <f t="shared" si="6"/>
        <v>11.587</v>
      </c>
      <c r="M79" s="29">
        <f t="shared" si="7"/>
        <v>11</v>
      </c>
      <c r="P79" s="1"/>
    </row>
    <row r="80" spans="1:16" ht="15.75" customHeight="1">
      <c r="A80" s="2">
        <v>21903879</v>
      </c>
      <c r="B80" s="21">
        <v>13.25</v>
      </c>
      <c r="C80" s="28">
        <f t="shared" si="0"/>
        <v>30</v>
      </c>
      <c r="D80" s="21">
        <v>13.333333333333334</v>
      </c>
      <c r="E80" s="28">
        <f t="shared" si="1"/>
        <v>45</v>
      </c>
      <c r="F80" s="3">
        <v>10</v>
      </c>
      <c r="G80" s="37">
        <v>70</v>
      </c>
      <c r="H80" s="21">
        <v>0</v>
      </c>
      <c r="I80" s="28">
        <f t="shared" si="2"/>
        <v>32</v>
      </c>
      <c r="J80" s="21">
        <v>0</v>
      </c>
      <c r="K80" s="28">
        <f t="shared" si="3"/>
        <v>23</v>
      </c>
      <c r="L80" s="29">
        <f t="shared" si="6"/>
        <v>4.6130000000000004</v>
      </c>
      <c r="M80" s="29">
        <f t="shared" si="7"/>
        <v>81</v>
      </c>
      <c r="P80" s="1"/>
    </row>
    <row r="81" spans="1:16" ht="15.75" customHeight="1">
      <c r="A81" s="27">
        <v>21904004</v>
      </c>
      <c r="B81" s="21">
        <v>10.5</v>
      </c>
      <c r="C81" s="28">
        <f t="shared" si="0"/>
        <v>52</v>
      </c>
      <c r="D81" s="21">
        <v>13.777777777777779</v>
      </c>
      <c r="E81" s="28">
        <f t="shared" si="1"/>
        <v>35</v>
      </c>
      <c r="F81" s="9">
        <v>12</v>
      </c>
      <c r="G81" s="38">
        <v>51</v>
      </c>
      <c r="H81" s="21">
        <v>0</v>
      </c>
      <c r="I81" s="28">
        <f t="shared" si="2"/>
        <v>32</v>
      </c>
      <c r="J81" s="21">
        <v>0</v>
      </c>
      <c r="K81" s="28">
        <f t="shared" si="3"/>
        <v>23</v>
      </c>
      <c r="L81" s="29">
        <f t="shared" si="6"/>
        <v>4.7759999999999998</v>
      </c>
      <c r="M81" s="29">
        <f t="shared" si="7"/>
        <v>77</v>
      </c>
      <c r="P81" s="1"/>
    </row>
    <row r="82" spans="1:16" ht="15.75" customHeight="1">
      <c r="A82" s="2">
        <v>21904230</v>
      </c>
      <c r="B82" s="21">
        <v>5.75</v>
      </c>
      <c r="C82" s="28">
        <f t="shared" si="0"/>
        <v>94</v>
      </c>
      <c r="D82" s="21">
        <v>8.6666666666666661</v>
      </c>
      <c r="E82" s="28">
        <f t="shared" si="1"/>
        <v>95</v>
      </c>
      <c r="F82" s="3">
        <v>9</v>
      </c>
      <c r="G82" s="37">
        <v>78</v>
      </c>
      <c r="H82" s="21">
        <v>0</v>
      </c>
      <c r="I82" s="28">
        <f t="shared" si="2"/>
        <v>32</v>
      </c>
      <c r="J82" s="21">
        <v>0</v>
      </c>
      <c r="K82" s="28">
        <f t="shared" si="3"/>
        <v>23</v>
      </c>
      <c r="L82" s="29">
        <f t="shared" si="6"/>
        <v>3.1379999999999999</v>
      </c>
      <c r="M82" s="29">
        <f t="shared" si="7"/>
        <v>118</v>
      </c>
      <c r="P82" s="1"/>
    </row>
    <row r="83" spans="1:16" ht="15.75" customHeight="1">
      <c r="A83" s="27">
        <v>21904238</v>
      </c>
      <c r="B83" s="21">
        <v>2.25</v>
      </c>
      <c r="C83" s="28">
        <f t="shared" si="0"/>
        <v>129</v>
      </c>
      <c r="D83" s="21">
        <v>7.1111111111111107</v>
      </c>
      <c r="E83" s="28">
        <f t="shared" si="1"/>
        <v>115</v>
      </c>
      <c r="F83" s="9">
        <v>4</v>
      </c>
      <c r="G83" s="38">
        <v>119</v>
      </c>
      <c r="H83" s="21">
        <v>12</v>
      </c>
      <c r="I83" s="28">
        <f t="shared" si="2"/>
        <v>26</v>
      </c>
      <c r="J83" s="21">
        <v>17.75</v>
      </c>
      <c r="K83" s="28">
        <f t="shared" si="3"/>
        <v>4</v>
      </c>
      <c r="L83" s="29">
        <f t="shared" si="6"/>
        <v>12.069000000000001</v>
      </c>
      <c r="M83" s="29">
        <f t="shared" si="7"/>
        <v>7</v>
      </c>
      <c r="P83" s="1"/>
    </row>
    <row r="84" spans="1:16" ht="15.75" customHeight="1">
      <c r="A84" s="2">
        <v>21904296</v>
      </c>
      <c r="B84" s="21">
        <v>10</v>
      </c>
      <c r="C84" s="28">
        <f t="shared" si="0"/>
        <v>59</v>
      </c>
      <c r="D84" s="21">
        <v>12.444444444444445</v>
      </c>
      <c r="E84" s="28">
        <f t="shared" si="1"/>
        <v>52</v>
      </c>
      <c r="F84" s="3">
        <v>5</v>
      </c>
      <c r="G84" s="37">
        <v>109</v>
      </c>
      <c r="H84" s="21">
        <v>10</v>
      </c>
      <c r="I84" s="28">
        <f t="shared" si="2"/>
        <v>28</v>
      </c>
      <c r="J84" s="21">
        <v>0</v>
      </c>
      <c r="K84" s="28">
        <f t="shared" si="3"/>
        <v>23</v>
      </c>
      <c r="L84" s="29">
        <f t="shared" si="6"/>
        <v>6.1989999999999998</v>
      </c>
      <c r="M84" s="29">
        <f t="shared" si="7"/>
        <v>31</v>
      </c>
      <c r="P84" s="1"/>
    </row>
    <row r="85" spans="1:16" ht="15.75" customHeight="1">
      <c r="A85" s="27">
        <v>21904393</v>
      </c>
      <c r="B85" s="21">
        <v>14.75</v>
      </c>
      <c r="C85" s="28">
        <f t="shared" si="0"/>
        <v>13</v>
      </c>
      <c r="D85" s="21">
        <v>14</v>
      </c>
      <c r="E85" s="28">
        <f t="shared" si="1"/>
        <v>32</v>
      </c>
      <c r="F85" s="9">
        <v>14</v>
      </c>
      <c r="G85" s="38">
        <v>38</v>
      </c>
      <c r="H85" s="21">
        <v>0</v>
      </c>
      <c r="I85" s="28">
        <f t="shared" si="2"/>
        <v>32</v>
      </c>
      <c r="J85" s="21">
        <v>0</v>
      </c>
      <c r="K85" s="28">
        <f t="shared" si="3"/>
        <v>23</v>
      </c>
      <c r="L85" s="29">
        <f t="shared" si="6"/>
        <v>5.3559999999999999</v>
      </c>
      <c r="M85" s="29">
        <f t="shared" si="7"/>
        <v>55</v>
      </c>
      <c r="P85" s="1"/>
    </row>
    <row r="86" spans="1:16" ht="15.75" customHeight="1">
      <c r="A86" s="2">
        <v>21904442</v>
      </c>
      <c r="B86" s="21">
        <v>16.75</v>
      </c>
      <c r="C86" s="28">
        <f t="shared" si="0"/>
        <v>1</v>
      </c>
      <c r="D86" s="21">
        <v>16.444444444444443</v>
      </c>
      <c r="E86" s="28">
        <f t="shared" si="1"/>
        <v>6</v>
      </c>
      <c r="F86" s="3">
        <v>19</v>
      </c>
      <c r="G86" s="37">
        <v>1</v>
      </c>
      <c r="H86" s="21">
        <v>0</v>
      </c>
      <c r="I86" s="28">
        <f t="shared" si="2"/>
        <v>32</v>
      </c>
      <c r="J86" s="21">
        <v>0</v>
      </c>
      <c r="K86" s="28">
        <f t="shared" si="3"/>
        <v>23</v>
      </c>
      <c r="L86" s="29">
        <f t="shared" si="6"/>
        <v>6.5880000000000001</v>
      </c>
      <c r="M86" s="29">
        <f t="shared" si="7"/>
        <v>21</v>
      </c>
      <c r="P86" s="1"/>
    </row>
    <row r="87" spans="1:16" ht="15.75" customHeight="1">
      <c r="A87" s="27">
        <v>21904461</v>
      </c>
      <c r="B87" s="21">
        <v>15.5</v>
      </c>
      <c r="C87" s="28">
        <f t="shared" si="0"/>
        <v>7</v>
      </c>
      <c r="D87" s="21">
        <v>16.888888888888889</v>
      </c>
      <c r="E87" s="28">
        <f t="shared" si="1"/>
        <v>1</v>
      </c>
      <c r="F87" s="9">
        <v>18.5</v>
      </c>
      <c r="G87" s="38">
        <v>2</v>
      </c>
      <c r="H87" s="21">
        <v>0</v>
      </c>
      <c r="I87" s="28">
        <f t="shared" si="2"/>
        <v>32</v>
      </c>
      <c r="J87" s="21">
        <v>0</v>
      </c>
      <c r="K87" s="28">
        <f t="shared" si="3"/>
        <v>23</v>
      </c>
      <c r="L87" s="29">
        <f t="shared" si="6"/>
        <v>6.5220000000000002</v>
      </c>
      <c r="M87" s="29">
        <f t="shared" si="7"/>
        <v>23</v>
      </c>
      <c r="P87" s="1"/>
    </row>
    <row r="88" spans="1:16" ht="15.75" customHeight="1">
      <c r="A88" s="2">
        <v>21904557</v>
      </c>
      <c r="B88" s="21">
        <v>7.75</v>
      </c>
      <c r="C88" s="28">
        <f t="shared" si="0"/>
        <v>76</v>
      </c>
      <c r="D88" s="21">
        <v>8.6666666666666661</v>
      </c>
      <c r="E88" s="28">
        <f t="shared" si="1"/>
        <v>95</v>
      </c>
      <c r="F88" s="3">
        <v>2</v>
      </c>
      <c r="G88" s="37">
        <v>140</v>
      </c>
      <c r="H88" s="21">
        <v>14.8</v>
      </c>
      <c r="I88" s="28">
        <f t="shared" si="2"/>
        <v>11</v>
      </c>
      <c r="J88" s="21">
        <v>0</v>
      </c>
      <c r="K88" s="28">
        <f t="shared" si="3"/>
        <v>23</v>
      </c>
      <c r="L88" s="29">
        <f t="shared" si="6"/>
        <v>6.2229999999999999</v>
      </c>
      <c r="M88" s="29">
        <f t="shared" si="7"/>
        <v>30</v>
      </c>
      <c r="P88" s="1"/>
    </row>
    <row r="89" spans="1:16" ht="15.75" customHeight="1">
      <c r="A89" s="27">
        <v>21904599</v>
      </c>
      <c r="B89" s="21">
        <v>7.25</v>
      </c>
      <c r="C89" s="28">
        <f t="shared" si="0"/>
        <v>81</v>
      </c>
      <c r="D89" s="21">
        <v>0</v>
      </c>
      <c r="E89" s="28">
        <f t="shared" si="1"/>
        <v>141</v>
      </c>
      <c r="F89" s="9">
        <v>9</v>
      </c>
      <c r="G89" s="38">
        <v>80</v>
      </c>
      <c r="H89" s="21">
        <v>0</v>
      </c>
      <c r="I89" s="28">
        <f t="shared" si="2"/>
        <v>32</v>
      </c>
      <c r="J89" s="21">
        <v>0</v>
      </c>
      <c r="K89" s="28">
        <f t="shared" si="3"/>
        <v>23</v>
      </c>
      <c r="L89" s="29">
        <f t="shared" si="6"/>
        <v>1.65</v>
      </c>
      <c r="M89" s="29">
        <f t="shared" si="7"/>
        <v>138</v>
      </c>
      <c r="P89" s="1"/>
    </row>
    <row r="90" spans="1:16" ht="15.75" customHeight="1">
      <c r="A90" s="2">
        <v>21904600</v>
      </c>
      <c r="B90" s="21">
        <v>13.5</v>
      </c>
      <c r="C90" s="28">
        <f t="shared" si="0"/>
        <v>28</v>
      </c>
      <c r="D90" s="21">
        <v>16.222222222222221</v>
      </c>
      <c r="E90" s="28">
        <f t="shared" si="1"/>
        <v>9</v>
      </c>
      <c r="F90" s="3">
        <v>14</v>
      </c>
      <c r="G90" s="37">
        <v>34</v>
      </c>
      <c r="H90" s="21">
        <v>0</v>
      </c>
      <c r="I90" s="28">
        <f t="shared" si="2"/>
        <v>32</v>
      </c>
      <c r="J90" s="21">
        <v>0</v>
      </c>
      <c r="K90" s="28">
        <f t="shared" si="3"/>
        <v>23</v>
      </c>
      <c r="L90" s="29">
        <f t="shared" si="6"/>
        <v>5.681</v>
      </c>
      <c r="M90" s="29">
        <f t="shared" si="7"/>
        <v>45</v>
      </c>
      <c r="P90" s="1"/>
    </row>
    <row r="91" spans="1:16" ht="15.75" customHeight="1">
      <c r="A91" s="27">
        <v>21904656</v>
      </c>
      <c r="B91" s="21">
        <v>14.5</v>
      </c>
      <c r="C91" s="28">
        <f t="shared" si="0"/>
        <v>15</v>
      </c>
      <c r="D91" s="21">
        <v>11.555555555555555</v>
      </c>
      <c r="E91" s="28">
        <f t="shared" si="1"/>
        <v>63</v>
      </c>
      <c r="F91" s="9">
        <v>15.5</v>
      </c>
      <c r="G91" s="38">
        <v>17</v>
      </c>
      <c r="H91" s="21">
        <v>0</v>
      </c>
      <c r="I91" s="28">
        <f t="shared" si="2"/>
        <v>32</v>
      </c>
      <c r="J91" s="21">
        <v>0</v>
      </c>
      <c r="K91" s="28">
        <f t="shared" si="3"/>
        <v>23</v>
      </c>
      <c r="L91" s="29">
        <f t="shared" si="6"/>
        <v>5.0890000000000004</v>
      </c>
      <c r="M91" s="29">
        <f t="shared" si="7"/>
        <v>65</v>
      </c>
      <c r="P91" s="1"/>
    </row>
    <row r="92" spans="1:16" ht="15.75" customHeight="1">
      <c r="A92" s="2">
        <v>21904715</v>
      </c>
      <c r="B92" s="21">
        <v>0</v>
      </c>
      <c r="C92" s="28">
        <f t="shared" si="0"/>
        <v>136</v>
      </c>
      <c r="D92" s="21">
        <v>0</v>
      </c>
      <c r="E92" s="28">
        <f t="shared" si="1"/>
        <v>141</v>
      </c>
      <c r="F92" s="3">
        <v>1.5</v>
      </c>
      <c r="G92" s="37">
        <v>147</v>
      </c>
      <c r="H92" s="21">
        <v>0</v>
      </c>
      <c r="I92" s="28">
        <f t="shared" si="2"/>
        <v>32</v>
      </c>
      <c r="J92" s="21">
        <v>0</v>
      </c>
      <c r="K92" s="28">
        <f t="shared" si="3"/>
        <v>23</v>
      </c>
      <c r="L92" s="29">
        <f t="shared" si="6"/>
        <v>0.19600000000000001</v>
      </c>
      <c r="M92" s="29">
        <f t="shared" si="7"/>
        <v>150</v>
      </c>
      <c r="P92" s="1"/>
    </row>
    <row r="93" spans="1:16" ht="15.75" customHeight="1">
      <c r="A93" s="27">
        <v>21904884</v>
      </c>
      <c r="B93" s="21">
        <v>2.25</v>
      </c>
      <c r="C93" s="28">
        <f t="shared" si="0"/>
        <v>129</v>
      </c>
      <c r="D93" s="21">
        <v>4</v>
      </c>
      <c r="E93" s="28">
        <f t="shared" si="1"/>
        <v>135</v>
      </c>
      <c r="F93" s="9">
        <v>3.5</v>
      </c>
      <c r="G93" s="38">
        <v>131</v>
      </c>
      <c r="H93" s="21">
        <v>13.3</v>
      </c>
      <c r="I93" s="28">
        <f t="shared" si="2"/>
        <v>20</v>
      </c>
      <c r="J93" s="21">
        <v>13.75</v>
      </c>
      <c r="K93" s="28">
        <f t="shared" si="3"/>
        <v>13</v>
      </c>
      <c r="L93" s="29">
        <f t="shared" si="6"/>
        <v>10.206</v>
      </c>
      <c r="M93" s="29">
        <f t="shared" si="7"/>
        <v>17</v>
      </c>
      <c r="P93" s="1"/>
    </row>
    <row r="94" spans="1:16" ht="15.75" customHeight="1">
      <c r="A94" s="2">
        <v>21904977</v>
      </c>
      <c r="B94" s="21">
        <v>15.75</v>
      </c>
      <c r="C94" s="28">
        <f t="shared" si="0"/>
        <v>4</v>
      </c>
      <c r="D94" s="21">
        <v>16.666666666666668</v>
      </c>
      <c r="E94" s="28">
        <f t="shared" si="1"/>
        <v>3</v>
      </c>
      <c r="F94" s="3">
        <v>18</v>
      </c>
      <c r="G94" s="37">
        <v>3</v>
      </c>
      <c r="H94" s="21">
        <v>0</v>
      </c>
      <c r="I94" s="28">
        <f t="shared" si="2"/>
        <v>32</v>
      </c>
      <c r="J94" s="21">
        <v>0</v>
      </c>
      <c r="K94" s="28">
        <f t="shared" si="3"/>
        <v>23</v>
      </c>
      <c r="L94" s="29">
        <f t="shared" si="6"/>
        <v>6.4320000000000004</v>
      </c>
      <c r="M94" s="29">
        <f t="shared" si="7"/>
        <v>26</v>
      </c>
      <c r="P94" s="1"/>
    </row>
    <row r="95" spans="1:16" ht="15.75" customHeight="1">
      <c r="A95" s="27">
        <v>21904998</v>
      </c>
      <c r="B95" s="21">
        <v>5</v>
      </c>
      <c r="C95" s="28">
        <f t="shared" si="0"/>
        <v>101</v>
      </c>
      <c r="D95" s="21">
        <v>14.666666666666666</v>
      </c>
      <c r="E95" s="28">
        <f t="shared" si="1"/>
        <v>25</v>
      </c>
      <c r="F95" s="9">
        <v>6.5</v>
      </c>
      <c r="G95" s="38">
        <v>99</v>
      </c>
      <c r="H95" s="21">
        <v>13.3</v>
      </c>
      <c r="I95" s="28">
        <f t="shared" si="2"/>
        <v>20</v>
      </c>
      <c r="J95" s="21">
        <v>19</v>
      </c>
      <c r="K95" s="28">
        <f t="shared" si="3"/>
        <v>1</v>
      </c>
      <c r="L95" s="29">
        <f t="shared" si="6"/>
        <v>14.789</v>
      </c>
      <c r="M95" s="29">
        <f t="shared" si="7"/>
        <v>1</v>
      </c>
      <c r="P95" s="1"/>
    </row>
    <row r="96" spans="1:16" ht="15.75" customHeight="1">
      <c r="A96" s="2">
        <v>21905003</v>
      </c>
      <c r="B96" s="21">
        <v>15.75</v>
      </c>
      <c r="C96" s="28">
        <f t="shared" si="0"/>
        <v>4</v>
      </c>
      <c r="D96" s="21">
        <v>16</v>
      </c>
      <c r="E96" s="28">
        <f t="shared" si="1"/>
        <v>11</v>
      </c>
      <c r="F96" s="3">
        <v>14</v>
      </c>
      <c r="G96" s="37">
        <v>39</v>
      </c>
      <c r="H96" s="21">
        <v>0</v>
      </c>
      <c r="I96" s="28">
        <f t="shared" si="2"/>
        <v>32</v>
      </c>
      <c r="J96" s="21">
        <v>0</v>
      </c>
      <c r="K96" s="28">
        <f t="shared" si="3"/>
        <v>23</v>
      </c>
      <c r="L96" s="29">
        <f t="shared" si="6"/>
        <v>5.7880000000000003</v>
      </c>
      <c r="M96" s="29">
        <f t="shared" si="7"/>
        <v>40</v>
      </c>
      <c r="P96" s="1"/>
    </row>
    <row r="97" spans="1:16" ht="15.75" customHeight="1">
      <c r="A97" s="27">
        <v>21905143</v>
      </c>
      <c r="B97" s="21">
        <v>9.75</v>
      </c>
      <c r="C97" s="28">
        <f t="shared" si="0"/>
        <v>61</v>
      </c>
      <c r="D97" s="21">
        <v>10.222222222222221</v>
      </c>
      <c r="E97" s="28">
        <f t="shared" si="1"/>
        <v>77</v>
      </c>
      <c r="F97" s="9">
        <v>11.5</v>
      </c>
      <c r="G97" s="38">
        <v>61</v>
      </c>
      <c r="H97" s="21">
        <v>0</v>
      </c>
      <c r="I97" s="28">
        <f t="shared" si="2"/>
        <v>32</v>
      </c>
      <c r="J97" s="21">
        <v>0</v>
      </c>
      <c r="K97" s="28">
        <f t="shared" si="3"/>
        <v>23</v>
      </c>
      <c r="L97" s="29">
        <f t="shared" si="6"/>
        <v>4.0110000000000001</v>
      </c>
      <c r="M97" s="29">
        <f t="shared" si="7"/>
        <v>95</v>
      </c>
      <c r="P97" s="1"/>
    </row>
    <row r="98" spans="1:16" ht="15.75" customHeight="1">
      <c r="A98" s="2">
        <v>21905157</v>
      </c>
      <c r="B98" s="21">
        <v>6.25</v>
      </c>
      <c r="C98" s="28">
        <f t="shared" si="0"/>
        <v>90</v>
      </c>
      <c r="D98" s="21">
        <v>8.2222222222222214</v>
      </c>
      <c r="E98" s="28">
        <f t="shared" si="1"/>
        <v>102</v>
      </c>
      <c r="F98" s="3">
        <v>7</v>
      </c>
      <c r="G98" s="37">
        <v>96</v>
      </c>
      <c r="H98" s="21">
        <v>0</v>
      </c>
      <c r="I98" s="28">
        <f t="shared" si="2"/>
        <v>32</v>
      </c>
      <c r="J98" s="21">
        <v>0</v>
      </c>
      <c r="K98" s="28">
        <f t="shared" si="3"/>
        <v>23</v>
      </c>
      <c r="L98" s="29">
        <f t="shared" si="6"/>
        <v>2.8279999999999998</v>
      </c>
      <c r="M98" s="29">
        <f t="shared" si="7"/>
        <v>124</v>
      </c>
      <c r="P98" s="1"/>
    </row>
    <row r="99" spans="1:16" ht="15.75" customHeight="1">
      <c r="A99" s="27">
        <v>21905264</v>
      </c>
      <c r="B99" s="21">
        <v>0.5</v>
      </c>
      <c r="C99" s="28">
        <f t="shared" si="0"/>
        <v>134</v>
      </c>
      <c r="D99" s="21">
        <v>2.8888888888888888</v>
      </c>
      <c r="E99" s="28">
        <f t="shared" si="1"/>
        <v>140</v>
      </c>
      <c r="F99" s="9">
        <v>5</v>
      </c>
      <c r="G99" s="38">
        <v>113</v>
      </c>
      <c r="H99" s="21">
        <v>0</v>
      </c>
      <c r="I99" s="28">
        <f t="shared" si="2"/>
        <v>32</v>
      </c>
      <c r="J99" s="21">
        <v>0</v>
      </c>
      <c r="K99" s="28">
        <f t="shared" si="3"/>
        <v>23</v>
      </c>
      <c r="L99" s="29">
        <f t="shared" si="6"/>
        <v>1.2150000000000001</v>
      </c>
      <c r="M99" s="29">
        <f t="shared" si="7"/>
        <v>142</v>
      </c>
      <c r="P99" s="1"/>
    </row>
    <row r="100" spans="1:16" ht="15.75" customHeight="1">
      <c r="A100" s="2">
        <v>21905342</v>
      </c>
      <c r="B100" s="21">
        <v>16.25</v>
      </c>
      <c r="C100" s="28">
        <f t="shared" si="0"/>
        <v>3</v>
      </c>
      <c r="D100" s="21">
        <v>16.666666666666668</v>
      </c>
      <c r="E100" s="28">
        <f t="shared" si="1"/>
        <v>3</v>
      </c>
      <c r="F100" s="3">
        <v>15</v>
      </c>
      <c r="G100" s="37">
        <v>21</v>
      </c>
      <c r="H100" s="21">
        <v>0</v>
      </c>
      <c r="I100" s="28">
        <f t="shared" si="2"/>
        <v>32</v>
      </c>
      <c r="J100" s="21">
        <v>0</v>
      </c>
      <c r="K100" s="28">
        <f t="shared" si="3"/>
        <v>23</v>
      </c>
      <c r="L100" s="29">
        <f t="shared" si="6"/>
        <v>6.0730000000000004</v>
      </c>
      <c r="M100" s="29">
        <f t="shared" si="7"/>
        <v>34</v>
      </c>
      <c r="P100" s="1"/>
    </row>
    <row r="101" spans="1:16" ht="15.75" customHeight="1">
      <c r="A101" s="27">
        <v>21905427</v>
      </c>
      <c r="B101" s="21">
        <v>1.75</v>
      </c>
      <c r="C101" s="28">
        <f t="shared" si="0"/>
        <v>133</v>
      </c>
      <c r="D101" s="21">
        <v>8.6666666666666661</v>
      </c>
      <c r="E101" s="28">
        <f t="shared" si="1"/>
        <v>95</v>
      </c>
      <c r="F101" s="9">
        <v>4</v>
      </c>
      <c r="G101" s="38">
        <v>125</v>
      </c>
      <c r="H101" s="21">
        <v>10</v>
      </c>
      <c r="I101" s="28">
        <f t="shared" si="2"/>
        <v>28</v>
      </c>
      <c r="J101" s="21">
        <v>0</v>
      </c>
      <c r="K101" s="28">
        <f t="shared" si="3"/>
        <v>23</v>
      </c>
      <c r="L101" s="29">
        <f t="shared" si="6"/>
        <v>4.8380000000000001</v>
      </c>
      <c r="M101" s="29">
        <f t="shared" si="7"/>
        <v>76</v>
      </c>
      <c r="P101" s="1"/>
    </row>
    <row r="102" spans="1:16" ht="15.75" customHeight="1">
      <c r="A102" s="2">
        <v>21905533</v>
      </c>
      <c r="B102" s="21">
        <v>7.5</v>
      </c>
      <c r="C102" s="28">
        <f t="shared" si="0"/>
        <v>79</v>
      </c>
      <c r="D102" s="21">
        <v>11.777777777777779</v>
      </c>
      <c r="E102" s="28">
        <f t="shared" si="1"/>
        <v>61</v>
      </c>
      <c r="F102" s="3">
        <v>10</v>
      </c>
      <c r="G102" s="37">
        <v>68</v>
      </c>
      <c r="H102" s="21">
        <v>0</v>
      </c>
      <c r="I102" s="28">
        <f t="shared" si="2"/>
        <v>32</v>
      </c>
      <c r="J102" s="21">
        <v>0</v>
      </c>
      <c r="K102" s="28">
        <f t="shared" si="3"/>
        <v>23</v>
      </c>
      <c r="L102" s="29">
        <f t="shared" si="6"/>
        <v>3.9529999999999998</v>
      </c>
      <c r="M102" s="29">
        <f t="shared" si="7"/>
        <v>97</v>
      </c>
      <c r="P102" s="1"/>
    </row>
    <row r="103" spans="1:16" ht="15.75" customHeight="1">
      <c r="A103" s="27">
        <v>21905613</v>
      </c>
      <c r="B103" s="21">
        <v>5.75</v>
      </c>
      <c r="C103" s="28">
        <f t="shared" si="0"/>
        <v>94</v>
      </c>
      <c r="D103" s="21">
        <v>10.666666666666666</v>
      </c>
      <c r="E103" s="28">
        <f t="shared" si="1"/>
        <v>70</v>
      </c>
      <c r="F103" s="9">
        <v>7</v>
      </c>
      <c r="G103" s="38">
        <v>93</v>
      </c>
      <c r="H103" s="21">
        <v>0</v>
      </c>
      <c r="I103" s="28">
        <f t="shared" si="2"/>
        <v>32</v>
      </c>
      <c r="J103" s="21">
        <v>0</v>
      </c>
      <c r="K103" s="28">
        <f t="shared" si="3"/>
        <v>23</v>
      </c>
      <c r="L103" s="29">
        <f t="shared" si="6"/>
        <v>3.2429999999999999</v>
      </c>
      <c r="M103" s="29">
        <f t="shared" si="7"/>
        <v>113</v>
      </c>
      <c r="P103" s="1"/>
    </row>
    <row r="104" spans="1:16" ht="15.75" customHeight="1">
      <c r="A104" s="2">
        <v>21905711</v>
      </c>
      <c r="B104" s="21">
        <v>10.25</v>
      </c>
      <c r="C104" s="28">
        <f t="shared" si="0"/>
        <v>55</v>
      </c>
      <c r="D104" s="21">
        <v>6.4444444444444446</v>
      </c>
      <c r="E104" s="28">
        <f t="shared" si="1"/>
        <v>124</v>
      </c>
      <c r="F104" s="3">
        <v>6.5</v>
      </c>
      <c r="G104" s="37">
        <v>101</v>
      </c>
      <c r="H104" s="21">
        <v>0</v>
      </c>
      <c r="I104" s="28">
        <f t="shared" si="2"/>
        <v>32</v>
      </c>
      <c r="J104" s="21">
        <v>0</v>
      </c>
      <c r="K104" s="28">
        <f t="shared" si="3"/>
        <v>23</v>
      </c>
      <c r="L104" s="29">
        <f t="shared" si="6"/>
        <v>2.6989999999999998</v>
      </c>
      <c r="M104" s="29">
        <f t="shared" si="7"/>
        <v>127</v>
      </c>
      <c r="P104" s="1"/>
    </row>
    <row r="105" spans="1:16" ht="15.75" customHeight="1">
      <c r="A105" s="27">
        <v>21905824</v>
      </c>
      <c r="B105" s="21">
        <v>2.75</v>
      </c>
      <c r="C105" s="28">
        <f t="shared" si="0"/>
        <v>123</v>
      </c>
      <c r="D105" s="21">
        <v>7.1111111111111107</v>
      </c>
      <c r="E105" s="28">
        <f t="shared" si="1"/>
        <v>115</v>
      </c>
      <c r="F105" s="9">
        <v>3</v>
      </c>
      <c r="G105" s="38">
        <v>134</v>
      </c>
      <c r="H105" s="21">
        <v>12.7</v>
      </c>
      <c r="I105" s="28">
        <f t="shared" si="2"/>
        <v>24</v>
      </c>
      <c r="J105" s="21">
        <v>13.5</v>
      </c>
      <c r="K105" s="28">
        <f t="shared" si="3"/>
        <v>14</v>
      </c>
      <c r="L105" s="29">
        <f t="shared" si="6"/>
        <v>10.488</v>
      </c>
      <c r="M105" s="29">
        <f t="shared" si="7"/>
        <v>15</v>
      </c>
      <c r="P105" s="1"/>
    </row>
    <row r="106" spans="1:16" ht="15.75" customHeight="1">
      <c r="A106" s="2">
        <v>21905893</v>
      </c>
      <c r="B106" s="21">
        <v>5.75</v>
      </c>
      <c r="C106" s="28">
        <f t="shared" si="0"/>
        <v>94</v>
      </c>
      <c r="D106" s="21">
        <v>9.1111111111111107</v>
      </c>
      <c r="E106" s="28">
        <f t="shared" si="1"/>
        <v>88</v>
      </c>
      <c r="F106" s="3">
        <v>8.5</v>
      </c>
      <c r="G106" s="37">
        <v>81</v>
      </c>
      <c r="H106" s="21">
        <v>0</v>
      </c>
      <c r="I106" s="28">
        <f t="shared" si="2"/>
        <v>32</v>
      </c>
      <c r="J106" s="21">
        <v>0</v>
      </c>
      <c r="K106" s="28">
        <f t="shared" si="3"/>
        <v>23</v>
      </c>
      <c r="L106" s="29">
        <f t="shared" si="6"/>
        <v>3.1539999999999999</v>
      </c>
      <c r="M106" s="29">
        <f t="shared" si="7"/>
        <v>117</v>
      </c>
      <c r="P106" s="1"/>
    </row>
    <row r="107" spans="1:16" ht="15.75" customHeight="1">
      <c r="A107" s="27">
        <v>21905898</v>
      </c>
      <c r="B107" s="21">
        <v>16.75</v>
      </c>
      <c r="C107" s="28">
        <f t="shared" si="0"/>
        <v>1</v>
      </c>
      <c r="D107" s="21">
        <v>15.111111111111111</v>
      </c>
      <c r="E107" s="28">
        <f t="shared" si="1"/>
        <v>20</v>
      </c>
      <c r="F107" s="9">
        <v>17</v>
      </c>
      <c r="G107" s="38">
        <v>6</v>
      </c>
      <c r="H107" s="21">
        <v>0</v>
      </c>
      <c r="I107" s="28">
        <f t="shared" si="2"/>
        <v>32</v>
      </c>
      <c r="J107" s="21">
        <v>0</v>
      </c>
      <c r="K107" s="28">
        <f t="shared" si="3"/>
        <v>23</v>
      </c>
      <c r="L107" s="29">
        <f t="shared" si="6"/>
        <v>6.0819999999999999</v>
      </c>
      <c r="M107" s="29">
        <f t="shared" si="7"/>
        <v>33</v>
      </c>
      <c r="P107" s="1"/>
    </row>
    <row r="108" spans="1:16" ht="15.75" customHeight="1">
      <c r="A108" s="2">
        <v>21906179</v>
      </c>
      <c r="B108" s="21">
        <v>12</v>
      </c>
      <c r="C108" s="28">
        <f t="shared" si="0"/>
        <v>36</v>
      </c>
      <c r="D108" s="21">
        <v>13.555555555555555</v>
      </c>
      <c r="E108" s="28">
        <f t="shared" si="1"/>
        <v>41</v>
      </c>
      <c r="F108" s="3">
        <v>14.5</v>
      </c>
      <c r="G108" s="37">
        <v>28</v>
      </c>
      <c r="H108" s="21">
        <v>0</v>
      </c>
      <c r="I108" s="28">
        <f t="shared" si="2"/>
        <v>32</v>
      </c>
      <c r="J108" s="21">
        <v>0</v>
      </c>
      <c r="K108" s="28">
        <f t="shared" si="3"/>
        <v>23</v>
      </c>
      <c r="L108" s="29">
        <f t="shared" si="6"/>
        <v>5.16</v>
      </c>
      <c r="M108" s="29">
        <f t="shared" si="7"/>
        <v>61</v>
      </c>
      <c r="P108" s="1"/>
    </row>
    <row r="109" spans="1:16" ht="15.75" customHeight="1">
      <c r="A109" s="27">
        <v>21906250</v>
      </c>
      <c r="B109" s="21">
        <v>11.25</v>
      </c>
      <c r="C109" s="28">
        <f t="shared" si="0"/>
        <v>44</v>
      </c>
      <c r="D109" s="21">
        <v>12</v>
      </c>
      <c r="E109" s="28">
        <f t="shared" si="1"/>
        <v>57</v>
      </c>
      <c r="F109" s="9">
        <v>10</v>
      </c>
      <c r="G109" s="38">
        <v>71</v>
      </c>
      <c r="H109" s="21">
        <v>0</v>
      </c>
      <c r="I109" s="28">
        <f t="shared" si="2"/>
        <v>32</v>
      </c>
      <c r="J109" s="21">
        <v>0</v>
      </c>
      <c r="K109" s="28">
        <f t="shared" si="3"/>
        <v>23</v>
      </c>
      <c r="L109" s="29">
        <f t="shared" si="6"/>
        <v>4.2389999999999999</v>
      </c>
      <c r="M109" s="29">
        <f t="shared" si="7"/>
        <v>89</v>
      </c>
      <c r="P109" s="1"/>
    </row>
    <row r="110" spans="1:16" ht="15.75" customHeight="1">
      <c r="A110" s="2">
        <v>21906294</v>
      </c>
      <c r="B110" s="21">
        <v>2.75</v>
      </c>
      <c r="C110" s="28">
        <f t="shared" si="0"/>
        <v>123</v>
      </c>
      <c r="D110" s="21">
        <v>4.666666666666667</v>
      </c>
      <c r="E110" s="28">
        <f t="shared" si="1"/>
        <v>133</v>
      </c>
      <c r="F110" s="3">
        <v>2</v>
      </c>
      <c r="G110" s="37">
        <v>144</v>
      </c>
      <c r="H110" s="21">
        <v>16</v>
      </c>
      <c r="I110" s="28">
        <f t="shared" si="2"/>
        <v>5</v>
      </c>
      <c r="J110" s="21">
        <v>0</v>
      </c>
      <c r="K110" s="28">
        <f t="shared" si="3"/>
        <v>23</v>
      </c>
      <c r="L110" s="29">
        <f t="shared" si="6"/>
        <v>5.4779999999999998</v>
      </c>
      <c r="M110" s="29">
        <f t="shared" si="7"/>
        <v>52</v>
      </c>
      <c r="P110" s="1"/>
    </row>
    <row r="111" spans="1:16" ht="15.75" customHeight="1">
      <c r="A111" s="27">
        <v>21906390</v>
      </c>
      <c r="B111" s="21">
        <v>5.25</v>
      </c>
      <c r="C111" s="28">
        <f t="shared" si="0"/>
        <v>99</v>
      </c>
      <c r="D111" s="21">
        <v>9.1111111111111107</v>
      </c>
      <c r="E111" s="28">
        <f t="shared" si="1"/>
        <v>88</v>
      </c>
      <c r="F111" s="9">
        <v>5.5</v>
      </c>
      <c r="G111" s="38">
        <v>107</v>
      </c>
      <c r="H111" s="21">
        <v>0</v>
      </c>
      <c r="I111" s="28">
        <f t="shared" si="2"/>
        <v>32</v>
      </c>
      <c r="J111" s="21">
        <v>0</v>
      </c>
      <c r="K111" s="28">
        <f t="shared" si="3"/>
        <v>23</v>
      </c>
      <c r="L111" s="29">
        <f t="shared" si="6"/>
        <v>2.7290000000000001</v>
      </c>
      <c r="M111" s="29">
        <f t="shared" si="7"/>
        <v>126</v>
      </c>
      <c r="P111" s="1"/>
    </row>
    <row r="112" spans="1:16" ht="15.75" customHeight="1">
      <c r="A112" s="2">
        <v>21906447</v>
      </c>
      <c r="B112" s="21">
        <v>14</v>
      </c>
      <c r="C112" s="28">
        <f t="shared" si="0"/>
        <v>22</v>
      </c>
      <c r="D112" s="21">
        <v>14.222222222222221</v>
      </c>
      <c r="E112" s="28">
        <f t="shared" si="1"/>
        <v>30</v>
      </c>
      <c r="F112" s="3">
        <v>12</v>
      </c>
      <c r="G112" s="37">
        <v>55</v>
      </c>
      <c r="H112" s="21">
        <v>0</v>
      </c>
      <c r="I112" s="28">
        <f t="shared" si="2"/>
        <v>32</v>
      </c>
      <c r="J112" s="21">
        <v>0</v>
      </c>
      <c r="K112" s="28">
        <f t="shared" si="3"/>
        <v>23</v>
      </c>
      <c r="L112" s="29">
        <f t="shared" si="6"/>
        <v>5.0860000000000003</v>
      </c>
      <c r="M112" s="29">
        <f t="shared" si="7"/>
        <v>66</v>
      </c>
      <c r="P112" s="1"/>
    </row>
    <row r="113" spans="1:16" ht="15.75" customHeight="1">
      <c r="A113" s="27">
        <v>21906635</v>
      </c>
      <c r="B113" s="21">
        <v>0</v>
      </c>
      <c r="C113" s="28">
        <f t="shared" si="0"/>
        <v>136</v>
      </c>
      <c r="D113" s="21">
        <v>3.7777777777777777</v>
      </c>
      <c r="E113" s="28">
        <f t="shared" si="1"/>
        <v>136</v>
      </c>
      <c r="F113" s="9">
        <v>3.5</v>
      </c>
      <c r="G113" s="38">
        <v>126</v>
      </c>
      <c r="H113" s="21">
        <v>0</v>
      </c>
      <c r="I113" s="28">
        <f t="shared" si="2"/>
        <v>32</v>
      </c>
      <c r="J113" s="21">
        <v>0</v>
      </c>
      <c r="K113" s="28">
        <f t="shared" si="3"/>
        <v>23</v>
      </c>
      <c r="L113" s="29">
        <f t="shared" si="6"/>
        <v>1.149</v>
      </c>
      <c r="M113" s="29">
        <f t="shared" si="7"/>
        <v>143</v>
      </c>
      <c r="P113" s="1"/>
    </row>
    <row r="114" spans="1:16" ht="15.75" customHeight="1">
      <c r="A114" s="2">
        <v>21906717</v>
      </c>
      <c r="B114" s="21">
        <v>3.75</v>
      </c>
      <c r="C114" s="28">
        <f t="shared" si="0"/>
        <v>115</v>
      </c>
      <c r="D114" s="21">
        <v>6</v>
      </c>
      <c r="E114" s="28">
        <f t="shared" si="1"/>
        <v>127</v>
      </c>
      <c r="F114" s="3">
        <v>2</v>
      </c>
      <c r="G114" s="37">
        <v>143</v>
      </c>
      <c r="H114" s="21">
        <v>15.2</v>
      </c>
      <c r="I114" s="28">
        <f t="shared" si="2"/>
        <v>8</v>
      </c>
      <c r="J114" s="21">
        <v>14</v>
      </c>
      <c r="K114" s="28">
        <f t="shared" si="3"/>
        <v>12</v>
      </c>
      <c r="L114" s="29">
        <f t="shared" si="6"/>
        <v>11.069000000000001</v>
      </c>
      <c r="M114" s="29">
        <f t="shared" si="7"/>
        <v>13</v>
      </c>
      <c r="P114" s="1"/>
    </row>
    <row r="115" spans="1:16" ht="15.75" customHeight="1">
      <c r="A115" s="27">
        <v>21906728</v>
      </c>
      <c r="B115" s="21">
        <v>9</v>
      </c>
      <c r="C115" s="28">
        <f t="shared" si="0"/>
        <v>66</v>
      </c>
      <c r="D115" s="21">
        <v>8.2222222222222214</v>
      </c>
      <c r="E115" s="28">
        <f t="shared" si="1"/>
        <v>102</v>
      </c>
      <c r="F115" s="9">
        <v>14</v>
      </c>
      <c r="G115" s="38">
        <v>35</v>
      </c>
      <c r="H115" s="21">
        <v>0</v>
      </c>
      <c r="I115" s="28">
        <f t="shared" si="2"/>
        <v>32</v>
      </c>
      <c r="J115" s="21">
        <v>0</v>
      </c>
      <c r="K115" s="28">
        <f t="shared" si="3"/>
        <v>23</v>
      </c>
      <c r="L115" s="29">
        <f t="shared" si="6"/>
        <v>3.923</v>
      </c>
      <c r="M115" s="29">
        <f t="shared" si="7"/>
        <v>99</v>
      </c>
      <c r="P115" s="1"/>
    </row>
    <row r="116" spans="1:16" ht="15.75" customHeight="1">
      <c r="A116" s="2">
        <v>21906732</v>
      </c>
      <c r="B116" s="21">
        <v>8.25</v>
      </c>
      <c r="C116" s="28">
        <f t="shared" si="0"/>
        <v>73</v>
      </c>
      <c r="D116" s="21">
        <v>8.8888888888888893</v>
      </c>
      <c r="E116" s="28">
        <f t="shared" si="1"/>
        <v>92</v>
      </c>
      <c r="F116" s="3">
        <v>6.5</v>
      </c>
      <c r="G116" s="37">
        <v>98</v>
      </c>
      <c r="H116" s="21">
        <v>0</v>
      </c>
      <c r="I116" s="28">
        <f t="shared" si="2"/>
        <v>32</v>
      </c>
      <c r="J116" s="21">
        <v>0</v>
      </c>
      <c r="K116" s="28">
        <f t="shared" si="3"/>
        <v>23</v>
      </c>
      <c r="L116" s="29">
        <f t="shared" si="6"/>
        <v>3.016</v>
      </c>
      <c r="M116" s="29">
        <f t="shared" si="7"/>
        <v>119</v>
      </c>
      <c r="P116" s="1"/>
    </row>
    <row r="117" spans="1:16" ht="15.75" customHeight="1">
      <c r="A117" s="27">
        <v>21907084</v>
      </c>
      <c r="B117" s="21">
        <v>0</v>
      </c>
      <c r="C117" s="28">
        <f t="shared" si="0"/>
        <v>136</v>
      </c>
      <c r="D117" s="21">
        <v>7.7777777777777777</v>
      </c>
      <c r="E117" s="28">
        <f t="shared" si="1"/>
        <v>106</v>
      </c>
      <c r="F117" s="9">
        <v>8</v>
      </c>
      <c r="G117" s="38">
        <v>86</v>
      </c>
      <c r="H117" s="21">
        <v>0</v>
      </c>
      <c r="I117" s="28">
        <f t="shared" si="2"/>
        <v>32</v>
      </c>
      <c r="J117" s="21">
        <v>0</v>
      </c>
      <c r="K117" s="28">
        <f t="shared" si="3"/>
        <v>23</v>
      </c>
      <c r="L117" s="29">
        <f t="shared" si="6"/>
        <v>2.4689999999999999</v>
      </c>
      <c r="M117" s="29">
        <f t="shared" si="7"/>
        <v>129</v>
      </c>
      <c r="P117" s="1"/>
    </row>
    <row r="118" spans="1:16" ht="15.75" customHeight="1">
      <c r="A118" s="2">
        <v>21907106</v>
      </c>
      <c r="B118" s="21">
        <v>14.75</v>
      </c>
      <c r="C118" s="28">
        <f t="shared" si="0"/>
        <v>13</v>
      </c>
      <c r="D118" s="21">
        <v>15.555555555555555</v>
      </c>
      <c r="E118" s="28">
        <f t="shared" si="1"/>
        <v>14</v>
      </c>
      <c r="F118" s="3">
        <v>13.5</v>
      </c>
      <c r="G118" s="37">
        <v>42</v>
      </c>
      <c r="H118" s="21">
        <v>0</v>
      </c>
      <c r="I118" s="28">
        <f t="shared" si="2"/>
        <v>32</v>
      </c>
      <c r="J118" s="21">
        <v>0</v>
      </c>
      <c r="K118" s="28">
        <f t="shared" si="3"/>
        <v>23</v>
      </c>
      <c r="L118" s="29">
        <f t="shared" si="6"/>
        <v>5.5759999999999996</v>
      </c>
      <c r="M118" s="29">
        <f t="shared" si="7"/>
        <v>47</v>
      </c>
      <c r="P118" s="1"/>
    </row>
    <row r="119" spans="1:16" ht="15.75" customHeight="1">
      <c r="A119" s="27">
        <v>21907431</v>
      </c>
      <c r="B119" s="21">
        <v>11.75</v>
      </c>
      <c r="C119" s="28">
        <f t="shared" si="0"/>
        <v>41</v>
      </c>
      <c r="D119" s="21">
        <v>13.555555555555555</v>
      </c>
      <c r="E119" s="28">
        <f t="shared" si="1"/>
        <v>41</v>
      </c>
      <c r="F119" s="9">
        <v>15</v>
      </c>
      <c r="G119" s="38">
        <v>20</v>
      </c>
      <c r="H119" s="21">
        <v>0</v>
      </c>
      <c r="I119" s="28">
        <f t="shared" si="2"/>
        <v>32</v>
      </c>
      <c r="J119" s="21">
        <v>0</v>
      </c>
      <c r="K119" s="28">
        <f t="shared" si="3"/>
        <v>23</v>
      </c>
      <c r="L119" s="29">
        <f t="shared" si="6"/>
        <v>5.21</v>
      </c>
      <c r="M119" s="29">
        <f t="shared" si="7"/>
        <v>59</v>
      </c>
      <c r="P119" s="1"/>
    </row>
    <row r="120" spans="1:16" ht="15.75" customHeight="1">
      <c r="A120" s="2">
        <v>21907465</v>
      </c>
      <c r="B120" s="21">
        <v>7</v>
      </c>
      <c r="C120" s="28">
        <f t="shared" si="0"/>
        <v>85</v>
      </c>
      <c r="D120" s="21">
        <v>9.1111111111111107</v>
      </c>
      <c r="E120" s="28">
        <f t="shared" si="1"/>
        <v>88</v>
      </c>
      <c r="F120" s="3">
        <v>6</v>
      </c>
      <c r="G120" s="37">
        <v>103</v>
      </c>
      <c r="H120" s="21">
        <v>14</v>
      </c>
      <c r="I120" s="28">
        <f t="shared" si="2"/>
        <v>16</v>
      </c>
      <c r="J120" s="21">
        <v>0</v>
      </c>
      <c r="K120" s="28">
        <f t="shared" si="3"/>
        <v>23</v>
      </c>
      <c r="L120" s="29">
        <f t="shared" si="6"/>
        <v>6.569</v>
      </c>
      <c r="M120" s="29">
        <f t="shared" si="7"/>
        <v>22</v>
      </c>
      <c r="P120" s="1"/>
    </row>
    <row r="121" spans="1:16" ht="15.75" customHeight="1">
      <c r="A121" s="27">
        <v>21907549</v>
      </c>
      <c r="B121" s="21">
        <v>3.5</v>
      </c>
      <c r="C121" s="28">
        <f t="shared" si="0"/>
        <v>117</v>
      </c>
      <c r="D121" s="21">
        <v>4.8888888888888893</v>
      </c>
      <c r="E121" s="28">
        <f t="shared" si="1"/>
        <v>131</v>
      </c>
      <c r="F121" s="9">
        <v>4.5</v>
      </c>
      <c r="G121" s="38">
        <v>116</v>
      </c>
      <c r="H121" s="21">
        <v>0</v>
      </c>
      <c r="I121" s="28">
        <f t="shared" si="2"/>
        <v>32</v>
      </c>
      <c r="J121" s="21">
        <v>0</v>
      </c>
      <c r="K121" s="28">
        <f t="shared" si="3"/>
        <v>23</v>
      </c>
      <c r="L121" s="29">
        <f t="shared" si="6"/>
        <v>1.712</v>
      </c>
      <c r="M121" s="29">
        <f t="shared" si="7"/>
        <v>137</v>
      </c>
      <c r="P121" s="1"/>
    </row>
    <row r="122" spans="1:16" ht="15.75" customHeight="1">
      <c r="A122" s="2">
        <v>21907778</v>
      </c>
      <c r="B122" s="21">
        <v>12</v>
      </c>
      <c r="C122" s="28">
        <f t="shared" si="0"/>
        <v>36</v>
      </c>
      <c r="D122" s="21">
        <v>15.333333333333334</v>
      </c>
      <c r="E122" s="28">
        <f t="shared" si="1"/>
        <v>16</v>
      </c>
      <c r="F122" s="3">
        <v>14.5</v>
      </c>
      <c r="G122" s="37">
        <v>29</v>
      </c>
      <c r="H122" s="21">
        <v>0</v>
      </c>
      <c r="I122" s="28">
        <f t="shared" si="2"/>
        <v>32</v>
      </c>
      <c r="J122" s="21">
        <v>0</v>
      </c>
      <c r="K122" s="28">
        <f t="shared" si="3"/>
        <v>23</v>
      </c>
      <c r="L122" s="29">
        <f t="shared" si="6"/>
        <v>5.4859999999999998</v>
      </c>
      <c r="M122" s="29">
        <f t="shared" si="7"/>
        <v>51</v>
      </c>
      <c r="P122" s="1"/>
    </row>
    <row r="123" spans="1:16" ht="15.75" customHeight="1">
      <c r="A123" s="27">
        <v>21907970</v>
      </c>
      <c r="B123" s="21">
        <v>11</v>
      </c>
      <c r="C123" s="28">
        <f t="shared" si="0"/>
        <v>46</v>
      </c>
      <c r="D123" s="21">
        <v>10.888888888888889</v>
      </c>
      <c r="E123" s="28">
        <f t="shared" si="1"/>
        <v>69</v>
      </c>
      <c r="F123" s="9">
        <v>14</v>
      </c>
      <c r="G123" s="38">
        <v>32</v>
      </c>
      <c r="H123" s="21">
        <v>0</v>
      </c>
      <c r="I123" s="28">
        <f t="shared" si="2"/>
        <v>32</v>
      </c>
      <c r="J123" s="21">
        <v>0</v>
      </c>
      <c r="K123" s="28">
        <f t="shared" si="3"/>
        <v>23</v>
      </c>
      <c r="L123" s="29">
        <f t="shared" si="6"/>
        <v>4.5419999999999998</v>
      </c>
      <c r="M123" s="29">
        <f t="shared" si="7"/>
        <v>83</v>
      </c>
      <c r="P123" s="1"/>
    </row>
    <row r="124" spans="1:16" ht="15.75" customHeight="1">
      <c r="A124" s="2">
        <v>21907995</v>
      </c>
      <c r="B124" s="21">
        <v>11.25</v>
      </c>
      <c r="C124" s="28">
        <f t="shared" si="0"/>
        <v>44</v>
      </c>
      <c r="D124" s="21">
        <v>9.5555555555555554</v>
      </c>
      <c r="E124" s="28">
        <f t="shared" si="1"/>
        <v>85</v>
      </c>
      <c r="F124" s="3">
        <v>9.5</v>
      </c>
      <c r="G124" s="37">
        <v>75</v>
      </c>
      <c r="H124" s="21">
        <v>0</v>
      </c>
      <c r="I124" s="28">
        <f t="shared" si="2"/>
        <v>32</v>
      </c>
      <c r="J124" s="21">
        <v>0</v>
      </c>
      <c r="K124" s="28">
        <f t="shared" si="3"/>
        <v>23</v>
      </c>
      <c r="L124" s="29">
        <f t="shared" si="6"/>
        <v>3.726</v>
      </c>
      <c r="M124" s="29">
        <f t="shared" si="7"/>
        <v>106</v>
      </c>
      <c r="P124" s="1"/>
    </row>
    <row r="125" spans="1:16" ht="15.75" customHeight="1">
      <c r="A125" s="27">
        <v>21908083</v>
      </c>
      <c r="B125" s="21">
        <v>8</v>
      </c>
      <c r="C125" s="28">
        <f t="shared" si="0"/>
        <v>74</v>
      </c>
      <c r="D125" s="21">
        <v>8.4444444444444446</v>
      </c>
      <c r="E125" s="28">
        <f t="shared" si="1"/>
        <v>100</v>
      </c>
      <c r="F125" s="9">
        <v>8.5</v>
      </c>
      <c r="G125" s="38">
        <v>84</v>
      </c>
      <c r="H125" s="21">
        <v>0</v>
      </c>
      <c r="I125" s="28">
        <f t="shared" si="2"/>
        <v>32</v>
      </c>
      <c r="J125" s="21">
        <v>0</v>
      </c>
      <c r="K125" s="28">
        <f t="shared" si="3"/>
        <v>23</v>
      </c>
      <c r="L125" s="29">
        <f t="shared" si="6"/>
        <v>3.1789999999999998</v>
      </c>
      <c r="M125" s="29">
        <f t="shared" si="7"/>
        <v>115</v>
      </c>
      <c r="P125" s="1"/>
    </row>
    <row r="126" spans="1:16" ht="15.75" customHeight="1">
      <c r="A126" s="2">
        <v>21908096</v>
      </c>
      <c r="B126" s="21">
        <v>12.5</v>
      </c>
      <c r="C126" s="28">
        <f t="shared" si="0"/>
        <v>33</v>
      </c>
      <c r="D126" s="21">
        <v>12.222222222222221</v>
      </c>
      <c r="E126" s="28">
        <f t="shared" si="1"/>
        <v>56</v>
      </c>
      <c r="F126" s="3">
        <v>14</v>
      </c>
      <c r="G126" s="37">
        <v>37</v>
      </c>
      <c r="H126" s="21">
        <v>0</v>
      </c>
      <c r="I126" s="28">
        <f t="shared" si="2"/>
        <v>32</v>
      </c>
      <c r="J126" s="21">
        <v>0</v>
      </c>
      <c r="K126" s="28">
        <f t="shared" si="3"/>
        <v>23</v>
      </c>
      <c r="L126" s="29">
        <f t="shared" si="6"/>
        <v>4.8840000000000003</v>
      </c>
      <c r="M126" s="29">
        <f t="shared" si="7"/>
        <v>74</v>
      </c>
      <c r="P126" s="1"/>
    </row>
    <row r="127" spans="1:16" ht="15.75" customHeight="1">
      <c r="A127" s="27">
        <v>21908129</v>
      </c>
      <c r="B127" s="21">
        <v>3.25</v>
      </c>
      <c r="C127" s="28">
        <f t="shared" si="0"/>
        <v>119</v>
      </c>
      <c r="D127" s="21">
        <v>3.3333333333333335</v>
      </c>
      <c r="E127" s="28">
        <f t="shared" si="1"/>
        <v>138</v>
      </c>
      <c r="F127" s="9">
        <v>2</v>
      </c>
      <c r="G127" s="38">
        <v>145</v>
      </c>
      <c r="H127" s="21">
        <v>0</v>
      </c>
      <c r="I127" s="28">
        <f t="shared" si="2"/>
        <v>32</v>
      </c>
      <c r="J127" s="21">
        <v>0</v>
      </c>
      <c r="K127" s="28">
        <f t="shared" si="3"/>
        <v>23</v>
      </c>
      <c r="L127" s="29">
        <f t="shared" si="6"/>
        <v>1.0840000000000001</v>
      </c>
      <c r="M127" s="29">
        <f t="shared" si="7"/>
        <v>145</v>
      </c>
      <c r="P127" s="1"/>
    </row>
    <row r="128" spans="1:16" ht="15.75" customHeight="1">
      <c r="A128" s="2">
        <v>21908299</v>
      </c>
      <c r="B128" s="21">
        <v>0</v>
      </c>
      <c r="C128" s="28">
        <f t="shared" si="0"/>
        <v>136</v>
      </c>
      <c r="D128" s="21">
        <v>5.1111111111111107</v>
      </c>
      <c r="E128" s="28">
        <f t="shared" si="1"/>
        <v>130</v>
      </c>
      <c r="F128" s="3">
        <v>3.5</v>
      </c>
      <c r="G128" s="37">
        <v>130</v>
      </c>
      <c r="H128" s="21">
        <v>0</v>
      </c>
      <c r="I128" s="28">
        <f t="shared" si="2"/>
        <v>32</v>
      </c>
      <c r="J128" s="21">
        <v>0</v>
      </c>
      <c r="K128" s="28">
        <f t="shared" si="3"/>
        <v>23</v>
      </c>
      <c r="L128" s="29">
        <f t="shared" si="6"/>
        <v>1.393</v>
      </c>
      <c r="M128" s="29">
        <f t="shared" si="7"/>
        <v>141</v>
      </c>
      <c r="P128" s="1"/>
    </row>
    <row r="129" spans="1:16" ht="15.75" customHeight="1">
      <c r="A129" s="27">
        <v>21908731</v>
      </c>
      <c r="B129" s="21">
        <v>2</v>
      </c>
      <c r="C129" s="28">
        <f t="shared" si="0"/>
        <v>132</v>
      </c>
      <c r="D129" s="21">
        <v>3.7777777777777777</v>
      </c>
      <c r="E129" s="28">
        <f t="shared" si="1"/>
        <v>136</v>
      </c>
      <c r="F129" s="9">
        <v>3.5</v>
      </c>
      <c r="G129" s="38">
        <v>128</v>
      </c>
      <c r="H129" s="21">
        <v>0</v>
      </c>
      <c r="I129" s="28">
        <f t="shared" si="2"/>
        <v>32</v>
      </c>
      <c r="J129" s="21">
        <v>0.5</v>
      </c>
      <c r="K129" s="28">
        <f t="shared" si="3"/>
        <v>22</v>
      </c>
      <c r="L129" s="29">
        <f t="shared" si="6"/>
        <v>1.476</v>
      </c>
      <c r="M129" s="29">
        <f t="shared" si="7"/>
        <v>140</v>
      </c>
      <c r="P129" s="1"/>
    </row>
    <row r="130" spans="1:16" ht="15.75" customHeight="1">
      <c r="A130" s="2">
        <v>21908932</v>
      </c>
      <c r="B130" s="21">
        <v>11</v>
      </c>
      <c r="C130" s="28">
        <f t="shared" si="0"/>
        <v>46</v>
      </c>
      <c r="D130" s="21">
        <v>14.444444444444445</v>
      </c>
      <c r="E130" s="28">
        <f t="shared" si="1"/>
        <v>27</v>
      </c>
      <c r="F130" s="3">
        <v>11.5</v>
      </c>
      <c r="G130" s="37">
        <v>59</v>
      </c>
      <c r="H130" s="21">
        <v>0</v>
      </c>
      <c r="I130" s="28">
        <f t="shared" si="2"/>
        <v>32</v>
      </c>
      <c r="J130" s="21">
        <v>0</v>
      </c>
      <c r="K130" s="28">
        <f t="shared" si="3"/>
        <v>23</v>
      </c>
      <c r="L130" s="29">
        <f t="shared" si="6"/>
        <v>4.8659999999999997</v>
      </c>
      <c r="M130" s="29">
        <f t="shared" si="7"/>
        <v>75</v>
      </c>
      <c r="P130" s="1"/>
    </row>
    <row r="131" spans="1:16" ht="15.75" customHeight="1">
      <c r="A131" s="27">
        <v>21908940</v>
      </c>
      <c r="B131" s="21">
        <v>7.25</v>
      </c>
      <c r="C131" s="28">
        <f t="shared" si="0"/>
        <v>81</v>
      </c>
      <c r="D131" s="21">
        <v>9.5555555555555554</v>
      </c>
      <c r="E131" s="28">
        <f t="shared" si="1"/>
        <v>85</v>
      </c>
      <c r="F131" s="9">
        <v>9</v>
      </c>
      <c r="G131" s="38">
        <v>77</v>
      </c>
      <c r="H131" s="21">
        <v>0</v>
      </c>
      <c r="I131" s="28">
        <f t="shared" si="2"/>
        <v>32</v>
      </c>
      <c r="J131" s="21">
        <v>0</v>
      </c>
      <c r="K131" s="28">
        <f t="shared" si="3"/>
        <v>23</v>
      </c>
      <c r="L131" s="29">
        <f t="shared" si="6"/>
        <v>3.399</v>
      </c>
      <c r="M131" s="29">
        <f t="shared" si="7"/>
        <v>111</v>
      </c>
      <c r="P131" s="1"/>
    </row>
    <row r="132" spans="1:16" ht="15.75" customHeight="1">
      <c r="A132" s="2">
        <v>21908958</v>
      </c>
      <c r="B132" s="21">
        <v>7.25</v>
      </c>
      <c r="C132" s="28">
        <f t="shared" si="0"/>
        <v>81</v>
      </c>
      <c r="D132" s="21">
        <v>11.555555555555555</v>
      </c>
      <c r="E132" s="28">
        <f t="shared" si="1"/>
        <v>63</v>
      </c>
      <c r="F132" s="3">
        <v>6</v>
      </c>
      <c r="G132" s="37">
        <v>105</v>
      </c>
      <c r="H132" s="21">
        <v>0</v>
      </c>
      <c r="I132" s="28">
        <f t="shared" si="2"/>
        <v>32</v>
      </c>
      <c r="J132" s="21">
        <v>0</v>
      </c>
      <c r="K132" s="28">
        <f t="shared" si="3"/>
        <v>23</v>
      </c>
      <c r="L132" s="29">
        <f t="shared" ref="L132:L152" si="8">ROUND((B132*P$4+D132*P$5+F132*P$6+H132*P$7+J132*P$8)/7.65,3)</f>
        <v>3.3730000000000002</v>
      </c>
      <c r="M132" s="29">
        <f t="shared" ref="M132:M152" si="9">RANK(L132,L$3:L$500,0)</f>
        <v>112</v>
      </c>
      <c r="P132" s="1"/>
    </row>
    <row r="133" spans="1:16" ht="15.75" customHeight="1">
      <c r="A133" s="27">
        <v>21909001</v>
      </c>
      <c r="B133" s="21">
        <v>8.5</v>
      </c>
      <c r="C133" s="28">
        <f t="shared" si="0"/>
        <v>72</v>
      </c>
      <c r="D133" s="21">
        <v>9.1111111111111107</v>
      </c>
      <c r="E133" s="28">
        <f t="shared" si="1"/>
        <v>88</v>
      </c>
      <c r="F133" s="9">
        <v>11.5</v>
      </c>
      <c r="G133" s="38">
        <v>63</v>
      </c>
      <c r="H133" s="21">
        <v>0</v>
      </c>
      <c r="I133" s="28">
        <f t="shared" si="2"/>
        <v>32</v>
      </c>
      <c r="J133" s="21">
        <v>0</v>
      </c>
      <c r="K133" s="28">
        <f t="shared" si="3"/>
        <v>23</v>
      </c>
      <c r="L133" s="29">
        <f t="shared" si="8"/>
        <v>3.726</v>
      </c>
      <c r="M133" s="29">
        <f t="shared" si="9"/>
        <v>106</v>
      </c>
      <c r="P133" s="1"/>
    </row>
    <row r="134" spans="1:16" ht="15.75" customHeight="1">
      <c r="A134" s="2">
        <v>21909542</v>
      </c>
      <c r="B134" s="21">
        <v>9.5</v>
      </c>
      <c r="C134" s="28">
        <f t="shared" si="0"/>
        <v>63</v>
      </c>
      <c r="D134" s="21">
        <v>10.444444444444445</v>
      </c>
      <c r="E134" s="28">
        <f t="shared" si="1"/>
        <v>72</v>
      </c>
      <c r="F134" s="3">
        <v>13.5</v>
      </c>
      <c r="G134" s="37">
        <v>43</v>
      </c>
      <c r="H134" s="21">
        <v>0</v>
      </c>
      <c r="I134" s="28">
        <f t="shared" si="2"/>
        <v>32</v>
      </c>
      <c r="J134" s="21">
        <v>0</v>
      </c>
      <c r="K134" s="28">
        <f t="shared" si="3"/>
        <v>23</v>
      </c>
      <c r="L134" s="29">
        <f t="shared" si="8"/>
        <v>4.2969999999999997</v>
      </c>
      <c r="M134" s="29">
        <f t="shared" si="9"/>
        <v>87</v>
      </c>
      <c r="P134" s="1"/>
    </row>
    <row r="135" spans="1:16" ht="15.75" customHeight="1">
      <c r="A135" s="27">
        <v>21910681</v>
      </c>
      <c r="B135" s="21">
        <v>7.5</v>
      </c>
      <c r="C135" s="28">
        <f t="shared" si="0"/>
        <v>79</v>
      </c>
      <c r="D135" s="21">
        <v>12.666666666666666</v>
      </c>
      <c r="E135" s="28">
        <f t="shared" si="1"/>
        <v>50</v>
      </c>
      <c r="F135" s="9">
        <v>16</v>
      </c>
      <c r="G135" s="38">
        <v>11</v>
      </c>
      <c r="H135" s="21">
        <v>0</v>
      </c>
      <c r="I135" s="28">
        <f t="shared" si="2"/>
        <v>32</v>
      </c>
      <c r="J135" s="21">
        <v>0</v>
      </c>
      <c r="K135" s="28">
        <f t="shared" si="3"/>
        <v>23</v>
      </c>
      <c r="L135" s="29">
        <f t="shared" si="8"/>
        <v>4.9000000000000004</v>
      </c>
      <c r="M135" s="29">
        <f t="shared" si="9"/>
        <v>73</v>
      </c>
      <c r="P135" s="1"/>
    </row>
    <row r="136" spans="1:16" ht="15.75" customHeight="1">
      <c r="A136" s="2">
        <v>21910754</v>
      </c>
      <c r="B136" s="21">
        <v>4.75</v>
      </c>
      <c r="C136" s="28">
        <f t="shared" si="0"/>
        <v>103</v>
      </c>
      <c r="D136" s="21">
        <v>7.5555555555555554</v>
      </c>
      <c r="E136" s="28">
        <f t="shared" si="1"/>
        <v>110</v>
      </c>
      <c r="F136" s="3">
        <v>5</v>
      </c>
      <c r="G136" s="37">
        <v>110</v>
      </c>
      <c r="H136" s="21">
        <v>16.7</v>
      </c>
      <c r="I136" s="28">
        <f t="shared" si="2"/>
        <v>2</v>
      </c>
      <c r="J136" s="21">
        <v>13.5</v>
      </c>
      <c r="K136" s="28">
        <f t="shared" si="3"/>
        <v>14</v>
      </c>
      <c r="L136" s="29">
        <f t="shared" si="8"/>
        <v>12.007</v>
      </c>
      <c r="M136" s="29">
        <f t="shared" si="9"/>
        <v>10</v>
      </c>
      <c r="P136" s="1"/>
    </row>
    <row r="137" spans="1:16" ht="15.75" customHeight="1">
      <c r="A137" s="27">
        <v>21911180</v>
      </c>
      <c r="B137" s="21">
        <v>3.25</v>
      </c>
      <c r="C137" s="28">
        <f t="shared" si="0"/>
        <v>119</v>
      </c>
      <c r="D137" s="21">
        <v>10.444444444444445</v>
      </c>
      <c r="E137" s="28">
        <f t="shared" si="1"/>
        <v>72</v>
      </c>
      <c r="F137" s="9">
        <v>10</v>
      </c>
      <c r="G137" s="38">
        <v>67</v>
      </c>
      <c r="H137" s="21">
        <v>0</v>
      </c>
      <c r="I137" s="28">
        <f t="shared" si="2"/>
        <v>32</v>
      </c>
      <c r="J137" s="21">
        <v>0</v>
      </c>
      <c r="K137" s="28">
        <f t="shared" si="3"/>
        <v>23</v>
      </c>
      <c r="L137" s="29">
        <f t="shared" si="8"/>
        <v>3.431</v>
      </c>
      <c r="M137" s="29">
        <f t="shared" si="9"/>
        <v>109</v>
      </c>
      <c r="P137" s="1"/>
    </row>
    <row r="138" spans="1:16" ht="15.75" customHeight="1">
      <c r="A138" s="2">
        <v>21911432</v>
      </c>
      <c r="B138" s="21">
        <v>7</v>
      </c>
      <c r="C138" s="28">
        <f t="shared" si="0"/>
        <v>85</v>
      </c>
      <c r="D138" s="21">
        <v>0</v>
      </c>
      <c r="E138" s="28">
        <f t="shared" si="1"/>
        <v>141</v>
      </c>
      <c r="F138" s="3">
        <v>5</v>
      </c>
      <c r="G138" s="37">
        <v>111</v>
      </c>
      <c r="H138" s="21">
        <v>0</v>
      </c>
      <c r="I138" s="28">
        <f t="shared" si="2"/>
        <v>32</v>
      </c>
      <c r="J138" s="21">
        <v>0</v>
      </c>
      <c r="K138" s="28">
        <f t="shared" si="3"/>
        <v>23</v>
      </c>
      <c r="L138" s="29">
        <f t="shared" si="8"/>
        <v>1.111</v>
      </c>
      <c r="M138" s="29">
        <f t="shared" si="9"/>
        <v>144</v>
      </c>
      <c r="P138" s="1"/>
    </row>
    <row r="139" spans="1:16" ht="15.75" customHeight="1">
      <c r="A139" s="27">
        <v>21911712</v>
      </c>
      <c r="B139" s="21">
        <v>2.5</v>
      </c>
      <c r="C139" s="28">
        <f t="shared" si="0"/>
        <v>127</v>
      </c>
      <c r="D139" s="21">
        <v>5.5555555555555554</v>
      </c>
      <c r="E139" s="28">
        <f t="shared" si="1"/>
        <v>128</v>
      </c>
      <c r="F139" s="9">
        <v>6.5</v>
      </c>
      <c r="G139" s="38">
        <v>102</v>
      </c>
      <c r="H139" s="21">
        <v>0</v>
      </c>
      <c r="I139" s="28">
        <f t="shared" si="2"/>
        <v>32</v>
      </c>
      <c r="J139" s="21">
        <v>0</v>
      </c>
      <c r="K139" s="28">
        <f t="shared" si="3"/>
        <v>23</v>
      </c>
      <c r="L139" s="29">
        <f t="shared" si="8"/>
        <v>2.0299999999999998</v>
      </c>
      <c r="M139" s="29">
        <f t="shared" si="9"/>
        <v>134</v>
      </c>
      <c r="P139" s="1"/>
    </row>
    <row r="140" spans="1:16" ht="15.75" customHeight="1">
      <c r="A140" s="2">
        <v>21911857</v>
      </c>
      <c r="B140" s="21">
        <v>12.25</v>
      </c>
      <c r="C140" s="28">
        <f t="shared" si="0"/>
        <v>35</v>
      </c>
      <c r="D140" s="21">
        <v>12.444444444444445</v>
      </c>
      <c r="E140" s="28">
        <f t="shared" si="1"/>
        <v>52</v>
      </c>
      <c r="F140" s="3">
        <v>14</v>
      </c>
      <c r="G140" s="37">
        <v>41</v>
      </c>
      <c r="H140" s="21">
        <v>0</v>
      </c>
      <c r="I140" s="28">
        <f t="shared" si="2"/>
        <v>32</v>
      </c>
      <c r="J140" s="21">
        <v>0</v>
      </c>
      <c r="K140" s="28">
        <f t="shared" si="3"/>
        <v>23</v>
      </c>
      <c r="L140" s="29">
        <f t="shared" si="8"/>
        <v>4.9080000000000004</v>
      </c>
      <c r="M140" s="29">
        <f t="shared" si="9"/>
        <v>72</v>
      </c>
      <c r="P140" s="1"/>
    </row>
    <row r="141" spans="1:16" ht="15.75" customHeight="1">
      <c r="A141" s="27">
        <v>21911943</v>
      </c>
      <c r="B141" s="21">
        <v>6.5</v>
      </c>
      <c r="C141" s="28">
        <f t="shared" si="0"/>
        <v>89</v>
      </c>
      <c r="D141" s="21">
        <v>8.6666666666666661</v>
      </c>
      <c r="E141" s="28">
        <f t="shared" si="1"/>
        <v>95</v>
      </c>
      <c r="F141" s="9">
        <v>2.5</v>
      </c>
      <c r="G141" s="38">
        <v>137</v>
      </c>
      <c r="H141" s="21">
        <v>0</v>
      </c>
      <c r="I141" s="28">
        <f t="shared" si="2"/>
        <v>32</v>
      </c>
      <c r="J141" s="21">
        <v>0</v>
      </c>
      <c r="K141" s="28">
        <f t="shared" si="3"/>
        <v>23</v>
      </c>
      <c r="L141" s="29">
        <f t="shared" si="8"/>
        <v>2.3380000000000001</v>
      </c>
      <c r="M141" s="29">
        <f t="shared" si="9"/>
        <v>130</v>
      </c>
      <c r="P141" s="1"/>
    </row>
    <row r="142" spans="1:16" ht="15.75" customHeight="1">
      <c r="A142" s="2">
        <v>21911956</v>
      </c>
      <c r="B142" s="21">
        <v>4</v>
      </c>
      <c r="C142" s="28">
        <f t="shared" si="0"/>
        <v>111</v>
      </c>
      <c r="D142" s="21">
        <v>8.8888888888888893</v>
      </c>
      <c r="E142" s="28">
        <f t="shared" si="1"/>
        <v>92</v>
      </c>
      <c r="F142" s="3">
        <v>2.5</v>
      </c>
      <c r="G142" s="37">
        <v>139</v>
      </c>
      <c r="H142" s="21">
        <v>16</v>
      </c>
      <c r="I142" s="28">
        <f t="shared" si="2"/>
        <v>5</v>
      </c>
      <c r="J142" s="21">
        <v>15.5</v>
      </c>
      <c r="K142" s="28">
        <f t="shared" si="3"/>
        <v>9</v>
      </c>
      <c r="L142" s="29">
        <f t="shared" si="8"/>
        <v>12.476000000000001</v>
      </c>
      <c r="M142" s="29">
        <f t="shared" si="9"/>
        <v>5</v>
      </c>
      <c r="P142" s="1"/>
    </row>
    <row r="143" spans="1:16" ht="15.75" customHeight="1">
      <c r="A143" s="27">
        <v>21912526</v>
      </c>
      <c r="B143" s="21">
        <v>0</v>
      </c>
      <c r="C143" s="28">
        <f t="shared" si="0"/>
        <v>136</v>
      </c>
      <c r="D143" s="21">
        <v>11.777777777777779</v>
      </c>
      <c r="E143" s="28">
        <f t="shared" si="1"/>
        <v>61</v>
      </c>
      <c r="F143" s="9">
        <v>15</v>
      </c>
      <c r="G143" s="38">
        <v>22</v>
      </c>
      <c r="H143" s="21">
        <v>0</v>
      </c>
      <c r="I143" s="28">
        <f t="shared" si="2"/>
        <v>32</v>
      </c>
      <c r="J143" s="21">
        <v>0</v>
      </c>
      <c r="K143" s="28">
        <f t="shared" si="3"/>
        <v>23</v>
      </c>
      <c r="L143" s="29">
        <f t="shared" si="8"/>
        <v>4.1159999999999997</v>
      </c>
      <c r="M143" s="29">
        <f t="shared" si="9"/>
        <v>91</v>
      </c>
      <c r="P143" s="1"/>
    </row>
    <row r="144" spans="1:16" ht="15.75" customHeight="1">
      <c r="A144" s="2">
        <v>21912561</v>
      </c>
      <c r="B144" s="21">
        <v>0.25</v>
      </c>
      <c r="C144" s="28">
        <f t="shared" si="0"/>
        <v>135</v>
      </c>
      <c r="D144" s="21">
        <v>0</v>
      </c>
      <c r="E144" s="28">
        <f t="shared" si="1"/>
        <v>141</v>
      </c>
      <c r="F144" s="3">
        <v>12</v>
      </c>
      <c r="G144" s="37">
        <v>57</v>
      </c>
      <c r="H144" s="21">
        <v>0</v>
      </c>
      <c r="I144" s="28">
        <f t="shared" si="2"/>
        <v>32</v>
      </c>
      <c r="J144" s="21">
        <v>0</v>
      </c>
      <c r="K144" s="28">
        <f t="shared" si="3"/>
        <v>23</v>
      </c>
      <c r="L144" s="29">
        <f t="shared" si="8"/>
        <v>1.585</v>
      </c>
      <c r="M144" s="29">
        <f t="shared" si="9"/>
        <v>139</v>
      </c>
      <c r="P144" s="1"/>
    </row>
    <row r="145" spans="1:16" ht="15.75" customHeight="1">
      <c r="A145" s="27">
        <v>21912599</v>
      </c>
      <c r="B145" s="21">
        <v>14</v>
      </c>
      <c r="C145" s="28">
        <f t="shared" si="0"/>
        <v>22</v>
      </c>
      <c r="D145" s="21">
        <v>10</v>
      </c>
      <c r="E145" s="28">
        <f t="shared" si="1"/>
        <v>81</v>
      </c>
      <c r="F145" s="9">
        <v>14</v>
      </c>
      <c r="G145" s="38">
        <v>33</v>
      </c>
      <c r="H145" s="21">
        <v>0</v>
      </c>
      <c r="I145" s="28">
        <f t="shared" si="2"/>
        <v>32</v>
      </c>
      <c r="J145" s="21">
        <v>0</v>
      </c>
      <c r="K145" s="28">
        <f t="shared" si="3"/>
        <v>23</v>
      </c>
      <c r="L145" s="29">
        <f t="shared" si="8"/>
        <v>4.5750000000000002</v>
      </c>
      <c r="M145" s="29">
        <f t="shared" si="9"/>
        <v>82</v>
      </c>
      <c r="P145" s="1"/>
    </row>
    <row r="146" spans="1:16" ht="15.75" customHeight="1">
      <c r="A146" s="2">
        <v>21918019</v>
      </c>
      <c r="B146" s="21">
        <v>8.75</v>
      </c>
      <c r="C146" s="28">
        <f t="shared" si="0"/>
        <v>70</v>
      </c>
      <c r="D146" s="21">
        <v>8.2222222222222214</v>
      </c>
      <c r="E146" s="28">
        <f t="shared" si="1"/>
        <v>102</v>
      </c>
      <c r="F146" s="3">
        <v>11</v>
      </c>
      <c r="G146" s="37">
        <v>64</v>
      </c>
      <c r="H146" s="21">
        <v>0</v>
      </c>
      <c r="I146" s="28">
        <f t="shared" si="2"/>
        <v>32</v>
      </c>
      <c r="J146" s="21">
        <v>0</v>
      </c>
      <c r="K146" s="28">
        <f t="shared" si="3"/>
        <v>23</v>
      </c>
      <c r="L146" s="29">
        <f t="shared" si="8"/>
        <v>3.5150000000000001</v>
      </c>
      <c r="M146" s="29">
        <f t="shared" si="9"/>
        <v>108</v>
      </c>
      <c r="P146" s="1"/>
    </row>
    <row r="147" spans="1:16" ht="15.75" customHeight="1">
      <c r="A147" s="27">
        <v>21918132</v>
      </c>
      <c r="B147" s="21">
        <v>5</v>
      </c>
      <c r="C147" s="28">
        <f t="shared" si="0"/>
        <v>101</v>
      </c>
      <c r="D147" s="21">
        <v>7.7777777777777777</v>
      </c>
      <c r="E147" s="28">
        <f t="shared" si="1"/>
        <v>106</v>
      </c>
      <c r="F147" s="9">
        <v>3.5</v>
      </c>
      <c r="G147" s="38">
        <v>129</v>
      </c>
      <c r="H147" s="21">
        <v>0</v>
      </c>
      <c r="I147" s="28">
        <f t="shared" si="2"/>
        <v>32</v>
      </c>
      <c r="J147" s="21">
        <v>0</v>
      </c>
      <c r="K147" s="28">
        <f t="shared" si="3"/>
        <v>23</v>
      </c>
      <c r="L147" s="29">
        <f t="shared" si="8"/>
        <v>2.2080000000000002</v>
      </c>
      <c r="M147" s="29">
        <f t="shared" si="9"/>
        <v>133</v>
      </c>
      <c r="P147" s="1"/>
    </row>
    <row r="148" spans="1:16" ht="15.75" customHeight="1">
      <c r="A148" s="2">
        <v>21918973</v>
      </c>
      <c r="B148" s="21">
        <v>0</v>
      </c>
      <c r="C148" s="28">
        <f t="shared" si="0"/>
        <v>136</v>
      </c>
      <c r="D148" s="21">
        <v>0</v>
      </c>
      <c r="E148" s="28">
        <f t="shared" si="1"/>
        <v>141</v>
      </c>
      <c r="F148" s="3">
        <v>4</v>
      </c>
      <c r="G148" s="37">
        <v>121</v>
      </c>
      <c r="H148" s="21">
        <v>0</v>
      </c>
      <c r="I148" s="28">
        <f t="shared" si="2"/>
        <v>32</v>
      </c>
      <c r="J148" s="21">
        <v>0</v>
      </c>
      <c r="K148" s="28">
        <f t="shared" si="3"/>
        <v>23</v>
      </c>
      <c r="L148" s="29">
        <f t="shared" si="8"/>
        <v>0.52300000000000002</v>
      </c>
      <c r="M148" s="29">
        <f t="shared" si="9"/>
        <v>148</v>
      </c>
      <c r="P148" s="1"/>
    </row>
    <row r="149" spans="1:16" ht="15.75" customHeight="1">
      <c r="A149" s="27">
        <v>21923856</v>
      </c>
      <c r="B149" s="21">
        <v>3</v>
      </c>
      <c r="C149" s="28">
        <f t="shared" si="0"/>
        <v>122</v>
      </c>
      <c r="D149" s="21">
        <v>5.5555555555555554</v>
      </c>
      <c r="E149" s="28">
        <f t="shared" si="1"/>
        <v>128</v>
      </c>
      <c r="F149" s="9">
        <v>4</v>
      </c>
      <c r="G149" s="38">
        <v>120</v>
      </c>
      <c r="H149" s="21">
        <v>0</v>
      </c>
      <c r="I149" s="28">
        <f t="shared" si="2"/>
        <v>32</v>
      </c>
      <c r="J149" s="21">
        <v>0</v>
      </c>
      <c r="K149" s="28">
        <f t="shared" si="3"/>
        <v>23</v>
      </c>
      <c r="L149" s="29">
        <f t="shared" si="8"/>
        <v>1.736</v>
      </c>
      <c r="M149" s="29">
        <f t="shared" si="9"/>
        <v>136</v>
      </c>
      <c r="P149" s="1"/>
    </row>
    <row r="150" spans="1:16" ht="15.75" customHeight="1">
      <c r="A150" s="2">
        <v>21924376</v>
      </c>
      <c r="B150" s="21">
        <v>0</v>
      </c>
      <c r="C150" s="28">
        <f t="shared" si="0"/>
        <v>136</v>
      </c>
      <c r="D150" s="21">
        <v>0</v>
      </c>
      <c r="E150" s="28">
        <f t="shared" si="1"/>
        <v>141</v>
      </c>
      <c r="F150" s="3">
        <v>4.5</v>
      </c>
      <c r="G150" s="41">
        <v>117</v>
      </c>
      <c r="H150" s="21">
        <v>0</v>
      </c>
      <c r="I150" s="28">
        <f t="shared" si="2"/>
        <v>32</v>
      </c>
      <c r="J150" s="21">
        <v>0</v>
      </c>
      <c r="K150" s="28">
        <f t="shared" si="3"/>
        <v>23</v>
      </c>
      <c r="L150" s="29">
        <f t="shared" si="8"/>
        <v>0.58799999999999997</v>
      </c>
      <c r="M150" s="29">
        <f t="shared" si="9"/>
        <v>147</v>
      </c>
      <c r="P150" s="1"/>
    </row>
    <row r="151" spans="1:16" ht="15.75" customHeight="1">
      <c r="A151" s="27">
        <v>21927177</v>
      </c>
      <c r="B151" s="21">
        <v>0</v>
      </c>
      <c r="C151" s="28">
        <f t="shared" si="0"/>
        <v>136</v>
      </c>
      <c r="D151" s="21">
        <v>10.222222222222221</v>
      </c>
      <c r="E151" s="28">
        <f t="shared" si="1"/>
        <v>77</v>
      </c>
      <c r="F151" s="9">
        <v>14.5</v>
      </c>
      <c r="G151" s="38">
        <v>30</v>
      </c>
      <c r="H151" s="21">
        <v>0</v>
      </c>
      <c r="I151" s="28">
        <f t="shared" si="2"/>
        <v>32</v>
      </c>
      <c r="J151" s="21">
        <v>0</v>
      </c>
      <c r="K151" s="28">
        <f t="shared" si="3"/>
        <v>23</v>
      </c>
      <c r="L151" s="29">
        <f t="shared" si="8"/>
        <v>3.766</v>
      </c>
      <c r="M151" s="29">
        <f t="shared" si="9"/>
        <v>103</v>
      </c>
      <c r="P151" s="1"/>
    </row>
    <row r="152" spans="1:16" ht="15.75" customHeight="1">
      <c r="A152" s="2" t="s">
        <v>28</v>
      </c>
      <c r="B152" s="21">
        <v>0</v>
      </c>
      <c r="C152" s="28">
        <f t="shared" si="0"/>
        <v>136</v>
      </c>
      <c r="D152" s="21">
        <v>0</v>
      </c>
      <c r="E152" s="28">
        <f t="shared" si="1"/>
        <v>141</v>
      </c>
      <c r="F152" s="3">
        <v>8</v>
      </c>
      <c r="G152" s="37">
        <v>90</v>
      </c>
      <c r="H152" s="21">
        <v>0</v>
      </c>
      <c r="I152" s="28">
        <f t="shared" si="2"/>
        <v>32</v>
      </c>
      <c r="J152" s="21">
        <v>0</v>
      </c>
      <c r="K152" s="28">
        <f t="shared" si="3"/>
        <v>23</v>
      </c>
      <c r="L152" s="29">
        <f t="shared" si="8"/>
        <v>1.046</v>
      </c>
      <c r="M152" s="29">
        <f t="shared" si="9"/>
        <v>146</v>
      </c>
      <c r="P152" s="1"/>
    </row>
    <row r="153" spans="1:16" ht="15.75" customHeight="1">
      <c r="P153" s="1"/>
    </row>
    <row r="154" spans="1:16" ht="15.75" customHeight="1">
      <c r="P154" s="1"/>
    </row>
    <row r="155" spans="1:16" ht="15.75" customHeight="1">
      <c r="P155" s="1"/>
    </row>
    <row r="156" spans="1:16" ht="15.75" customHeight="1">
      <c r="P156" s="1"/>
    </row>
    <row r="157" spans="1:16" ht="15.75" customHeight="1">
      <c r="P157" s="1"/>
    </row>
    <row r="158" spans="1:16" ht="15.75" customHeight="1">
      <c r="P158" s="1"/>
    </row>
    <row r="159" spans="1:16" ht="15.75" customHeight="1">
      <c r="P159" s="1"/>
    </row>
    <row r="160" spans="1:16" ht="15.75" customHeight="1">
      <c r="P160" s="1"/>
    </row>
    <row r="161" spans="15:16" ht="15.75" customHeight="1">
      <c r="P161" s="1"/>
    </row>
    <row r="162" spans="15:16" ht="15.75" customHeight="1">
      <c r="P162" s="1"/>
    </row>
    <row r="163" spans="15:16" ht="15.75" customHeight="1">
      <c r="P163" s="1"/>
    </row>
    <row r="164" spans="15:16" ht="15.75" customHeight="1">
      <c r="P164" s="1"/>
    </row>
    <row r="165" spans="15:16" ht="15.75" customHeight="1">
      <c r="P165" s="1"/>
    </row>
    <row r="166" spans="15:16" ht="15.75" customHeight="1">
      <c r="P166" s="1"/>
    </row>
    <row r="167" spans="15:16" ht="15.75" customHeight="1">
      <c r="P167" s="1"/>
    </row>
    <row r="168" spans="15:16" ht="15.75" customHeight="1">
      <c r="P168" s="1"/>
    </row>
    <row r="169" spans="15:16" ht="15.75" customHeight="1">
      <c r="P169" s="1"/>
    </row>
    <row r="170" spans="15:16" ht="15.75" customHeight="1">
      <c r="P170" s="1"/>
    </row>
    <row r="171" spans="15:16" ht="15.75" customHeight="1">
      <c r="P171" s="1"/>
    </row>
    <row r="172" spans="15:16" ht="15.75" customHeight="1">
      <c r="P172" s="1"/>
    </row>
    <row r="173" spans="15:16" ht="15.75" customHeight="1">
      <c r="P173" s="1"/>
    </row>
    <row r="174" spans="15:16" ht="15.75" customHeight="1">
      <c r="P174" s="1"/>
    </row>
    <row r="175" spans="15:16" ht="15.75" customHeight="1">
      <c r="P175" s="1"/>
    </row>
    <row r="176" spans="15:16" ht="15.75" customHeight="1">
      <c r="O176" s="1"/>
      <c r="P176" s="1"/>
    </row>
    <row r="177" spans="15:16" ht="15.75" customHeight="1">
      <c r="O177" s="1"/>
      <c r="P177" s="1"/>
    </row>
    <row r="178" spans="15:16" ht="15.75" customHeight="1">
      <c r="O178" s="1"/>
      <c r="P178" s="1"/>
    </row>
    <row r="179" spans="15:16" ht="15.75" customHeight="1">
      <c r="O179" s="1"/>
      <c r="P179" s="1"/>
    </row>
    <row r="180" spans="15:16" ht="15.75" customHeight="1">
      <c r="O180" s="1"/>
      <c r="P180" s="1"/>
    </row>
    <row r="181" spans="15:16" ht="15.75" customHeight="1">
      <c r="O181" s="1"/>
      <c r="P181" s="1"/>
    </row>
    <row r="182" spans="15:16" ht="15.75" customHeight="1">
      <c r="O182" s="1"/>
      <c r="P182" s="1"/>
    </row>
    <row r="183" spans="15:16" ht="15.75" customHeight="1">
      <c r="O183" s="1"/>
      <c r="P183" s="1"/>
    </row>
    <row r="184" spans="15:16" ht="15.75" customHeight="1">
      <c r="O184" s="1"/>
      <c r="P184" s="1"/>
    </row>
    <row r="185" spans="15:16" ht="15.75" customHeight="1">
      <c r="O185" s="1"/>
      <c r="P185" s="1"/>
    </row>
    <row r="186" spans="15:16" ht="15.75" customHeight="1">
      <c r="O186" s="1"/>
      <c r="P186" s="1"/>
    </row>
    <row r="187" spans="15:16" ht="15.75" customHeight="1">
      <c r="O187" s="1"/>
      <c r="P187" s="1"/>
    </row>
    <row r="188" spans="15:16" ht="15.75" customHeight="1">
      <c r="O188" s="1"/>
      <c r="P188" s="1"/>
    </row>
    <row r="189" spans="15:16" ht="15.75" customHeight="1">
      <c r="O189" s="1"/>
      <c r="P189" s="1"/>
    </row>
    <row r="190" spans="15:16" ht="15.75" customHeight="1">
      <c r="O190" s="1"/>
      <c r="P190" s="1"/>
    </row>
    <row r="191" spans="15:16" ht="15.75" customHeight="1">
      <c r="O191" s="1"/>
      <c r="P191" s="1"/>
    </row>
    <row r="192" spans="15:16" ht="15.75" customHeight="1">
      <c r="O192" s="1"/>
      <c r="P192" s="1"/>
    </row>
    <row r="193" spans="15:16" ht="15.75" customHeight="1">
      <c r="O193" s="1"/>
      <c r="P193" s="1"/>
    </row>
    <row r="194" spans="15:16" ht="15.75" customHeight="1">
      <c r="O194" s="1"/>
      <c r="P194" s="1"/>
    </row>
    <row r="195" spans="15:16" ht="15.75" customHeight="1">
      <c r="O195" s="1"/>
      <c r="P195" s="1"/>
    </row>
    <row r="196" spans="15:16" ht="15.75" customHeight="1">
      <c r="O196" s="1"/>
      <c r="P196" s="1"/>
    </row>
    <row r="197" spans="15:16" ht="15.75" customHeight="1">
      <c r="O197" s="1"/>
      <c r="P197" s="1"/>
    </row>
    <row r="198" spans="15:16" ht="15.75" customHeight="1">
      <c r="O198" s="1"/>
      <c r="P198" s="1"/>
    </row>
    <row r="199" spans="15:16" ht="15.75" customHeight="1">
      <c r="O199" s="1"/>
      <c r="P199" s="1"/>
    </row>
    <row r="200" spans="15:16" ht="15.75" customHeight="1">
      <c r="O200" s="1"/>
      <c r="P200" s="1"/>
    </row>
    <row r="201" spans="15:16" ht="15.75" customHeight="1">
      <c r="O201" s="1"/>
      <c r="P201" s="1"/>
    </row>
    <row r="202" spans="15:16" ht="15.75" customHeight="1">
      <c r="O202" s="1"/>
      <c r="P202" s="1"/>
    </row>
    <row r="203" spans="15:16" ht="15.75" customHeight="1">
      <c r="O203" s="1"/>
      <c r="P203" s="1"/>
    </row>
    <row r="204" spans="15:16" ht="15.75" customHeight="1">
      <c r="O204" s="1"/>
      <c r="P204" s="1"/>
    </row>
    <row r="205" spans="15:16" ht="15.75" customHeight="1">
      <c r="O205" s="1"/>
      <c r="P205" s="1"/>
    </row>
    <row r="206" spans="15:16" ht="15.75" customHeight="1">
      <c r="O206" s="1"/>
      <c r="P206" s="1"/>
    </row>
    <row r="207" spans="15:16" ht="15.75" customHeight="1">
      <c r="O207" s="1"/>
      <c r="P207" s="1"/>
    </row>
    <row r="208" spans="15:16" ht="15.75" customHeight="1">
      <c r="O208" s="1"/>
      <c r="P208" s="1"/>
    </row>
    <row r="209" spans="15:16" ht="15.75" customHeight="1">
      <c r="O209" s="1"/>
      <c r="P209" s="1"/>
    </row>
    <row r="210" spans="15:16" ht="15.75" customHeight="1">
      <c r="O210" s="1"/>
      <c r="P210" s="1"/>
    </row>
    <row r="211" spans="15:16" ht="15.75" customHeight="1">
      <c r="O211" s="1"/>
      <c r="P211" s="1"/>
    </row>
    <row r="212" spans="15:16" ht="15.75" customHeight="1">
      <c r="O212" s="1"/>
      <c r="P212" s="1"/>
    </row>
    <row r="213" spans="15:16" ht="15.75" customHeight="1">
      <c r="O213" s="1"/>
      <c r="P213" s="1"/>
    </row>
    <row r="214" spans="15:16" ht="15.75" customHeight="1">
      <c r="O214" s="1"/>
      <c r="P214" s="1"/>
    </row>
    <row r="215" spans="15:16" ht="15.75" customHeight="1">
      <c r="O215" s="1"/>
      <c r="P215" s="1"/>
    </row>
    <row r="216" spans="15:16" ht="15.75" customHeight="1">
      <c r="O216" s="1"/>
      <c r="P216" s="1"/>
    </row>
    <row r="217" spans="15:16" ht="15.75" customHeight="1">
      <c r="O217" s="1"/>
      <c r="P217" s="1"/>
    </row>
    <row r="218" spans="15:16" ht="15.75" customHeight="1">
      <c r="O218" s="1"/>
      <c r="P218" s="1"/>
    </row>
    <row r="219" spans="15:16" ht="15.75" customHeight="1">
      <c r="O219" s="1"/>
      <c r="P219" s="1"/>
    </row>
    <row r="220" spans="15:16" ht="15.75" customHeight="1">
      <c r="O220" s="1"/>
      <c r="P220" s="1"/>
    </row>
    <row r="221" spans="15:16" ht="15.75" customHeight="1"/>
    <row r="222" spans="15:16" ht="15.75" customHeight="1"/>
    <row r="223" spans="15:16" ht="15.75" customHeight="1"/>
    <row r="224" spans="15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L1:M1"/>
    <mergeCell ref="O3:P3"/>
    <mergeCell ref="B1:C1"/>
    <mergeCell ref="D1:E1"/>
    <mergeCell ref="F1:G1"/>
    <mergeCell ref="H1:I1"/>
    <mergeCell ref="J1:K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D53A5"/>
  </sheetPr>
  <dimension ref="A1:F1000"/>
  <sheetViews>
    <sheetView workbookViewId="0">
      <selection activeCell="A2" sqref="A2:B78"/>
    </sheetView>
  </sheetViews>
  <sheetFormatPr baseColWidth="10" defaultColWidth="11.28515625" defaultRowHeight="15" customHeight="1"/>
  <cols>
    <col min="1" max="1" width="17" customWidth="1"/>
    <col min="2" max="4" width="10.5703125" customWidth="1"/>
    <col min="5" max="5" width="22" customWidth="1"/>
    <col min="6" max="26" width="10.5703125" customWidth="1"/>
  </cols>
  <sheetData>
    <row r="1" spans="1:6" ht="15.75" customHeight="1">
      <c r="A1" s="43" t="s">
        <v>0</v>
      </c>
      <c r="B1" s="43" t="s">
        <v>5</v>
      </c>
      <c r="C1" s="43" t="s">
        <v>21</v>
      </c>
      <c r="D1" s="44"/>
      <c r="E1" s="43" t="s">
        <v>22</v>
      </c>
      <c r="F1" s="43">
        <f>COUNT(B:B)</f>
        <v>77</v>
      </c>
    </row>
    <row r="2" spans="1:6" ht="15.75" customHeight="1">
      <c r="A2" s="36">
        <v>21800953</v>
      </c>
      <c r="B2" s="36">
        <v>3.75</v>
      </c>
      <c r="C2" s="36">
        <v>25</v>
      </c>
    </row>
    <row r="3" spans="1:6" ht="15.75" customHeight="1">
      <c r="A3" s="36">
        <v>21800965</v>
      </c>
      <c r="B3" s="36">
        <v>3</v>
      </c>
      <c r="C3" s="36">
        <v>34</v>
      </c>
      <c r="E3" s="45"/>
      <c r="F3" s="46"/>
    </row>
    <row r="4" spans="1:6" ht="15.75" customHeight="1">
      <c r="A4" s="36">
        <v>21801120</v>
      </c>
      <c r="B4" s="36">
        <v>14.25</v>
      </c>
      <c r="C4" s="36">
        <v>8</v>
      </c>
      <c r="E4" s="47" t="s">
        <v>23</v>
      </c>
      <c r="F4" s="48">
        <f>MIN(B:B)</f>
        <v>0</v>
      </c>
    </row>
    <row r="5" spans="1:6" ht="15.75" customHeight="1">
      <c r="A5" s="36">
        <v>21804729</v>
      </c>
      <c r="B5" s="36">
        <v>3</v>
      </c>
      <c r="C5" s="36">
        <v>34</v>
      </c>
      <c r="E5" s="47" t="s">
        <v>24</v>
      </c>
      <c r="F5" s="48">
        <f>AVERAGE(B:B)</f>
        <v>4.633116883116883</v>
      </c>
    </row>
    <row r="6" spans="1:6" ht="15.75" customHeight="1">
      <c r="A6" s="36">
        <v>21806698</v>
      </c>
      <c r="B6" s="36">
        <v>16.75</v>
      </c>
      <c r="C6" s="36">
        <v>2</v>
      </c>
      <c r="E6" s="47" t="s">
        <v>25</v>
      </c>
      <c r="F6" s="48">
        <f>MAX(B:B)</f>
        <v>17.75</v>
      </c>
    </row>
    <row r="7" spans="1:6" ht="15.75" customHeight="1">
      <c r="A7" s="36">
        <v>21814035</v>
      </c>
      <c r="B7" s="36">
        <v>2.25</v>
      </c>
      <c r="C7" s="36">
        <v>49</v>
      </c>
    </row>
    <row r="8" spans="1:6" ht="15.75" customHeight="1">
      <c r="A8" s="36">
        <v>21818497</v>
      </c>
      <c r="B8" s="36">
        <v>3.25</v>
      </c>
      <c r="C8" s="36">
        <v>32</v>
      </c>
    </row>
    <row r="9" spans="1:6" ht="15.75" customHeight="1">
      <c r="A9" s="36">
        <v>21819572</v>
      </c>
      <c r="B9" s="36">
        <v>9</v>
      </c>
      <c r="C9" s="36">
        <v>13</v>
      </c>
    </row>
    <row r="10" spans="1:6" ht="15.75" customHeight="1">
      <c r="A10" s="36">
        <v>21900113</v>
      </c>
      <c r="B10" s="36">
        <v>3</v>
      </c>
      <c r="C10" s="36">
        <v>34</v>
      </c>
    </row>
    <row r="11" spans="1:6" ht="15.75" customHeight="1">
      <c r="A11" s="36">
        <v>21900117</v>
      </c>
      <c r="B11" s="36">
        <v>2</v>
      </c>
      <c r="C11" s="36">
        <v>57</v>
      </c>
    </row>
    <row r="12" spans="1:6" ht="15.75" customHeight="1">
      <c r="A12" s="36">
        <v>21900193</v>
      </c>
      <c r="B12" s="36">
        <v>3.5</v>
      </c>
      <c r="C12" s="36">
        <v>28</v>
      </c>
    </row>
    <row r="13" spans="1:6" ht="15.75" customHeight="1">
      <c r="A13" s="36">
        <v>21900341</v>
      </c>
      <c r="B13" s="36">
        <v>2.25</v>
      </c>
      <c r="C13" s="36">
        <v>49</v>
      </c>
    </row>
    <row r="14" spans="1:6" ht="15.75" customHeight="1">
      <c r="A14" s="36">
        <v>21900499</v>
      </c>
      <c r="B14" s="36">
        <v>1.75</v>
      </c>
      <c r="C14" s="36">
        <v>65</v>
      </c>
    </row>
    <row r="15" spans="1:6" ht="15.75" customHeight="1">
      <c r="A15" s="36">
        <v>21900556</v>
      </c>
      <c r="B15" s="36">
        <v>2.75</v>
      </c>
      <c r="C15" s="36">
        <v>39</v>
      </c>
    </row>
    <row r="16" spans="1:6" ht="15.75" customHeight="1">
      <c r="A16" s="36">
        <v>21900557</v>
      </c>
      <c r="B16" s="36">
        <v>16.75</v>
      </c>
      <c r="C16" s="36">
        <v>2</v>
      </c>
    </row>
    <row r="17" spans="1:3" ht="15.75" customHeight="1">
      <c r="A17" s="36">
        <v>21900577</v>
      </c>
      <c r="B17" s="36">
        <v>2</v>
      </c>
      <c r="C17" s="36">
        <v>57</v>
      </c>
    </row>
    <row r="18" spans="1:3" ht="15.75" customHeight="1">
      <c r="A18" s="36">
        <v>21900579</v>
      </c>
      <c r="B18" s="36">
        <v>11</v>
      </c>
      <c r="C18" s="36">
        <v>11</v>
      </c>
    </row>
    <row r="19" spans="1:3" ht="15.75" customHeight="1">
      <c r="A19" s="36">
        <v>21900807</v>
      </c>
      <c r="B19" s="36">
        <v>0.5</v>
      </c>
      <c r="C19" s="36">
        <v>76</v>
      </c>
    </row>
    <row r="20" spans="1:3" ht="15.75" customHeight="1">
      <c r="A20" s="36">
        <v>21900991</v>
      </c>
      <c r="B20" s="36">
        <v>15.5</v>
      </c>
      <c r="C20" s="36">
        <v>6</v>
      </c>
    </row>
    <row r="21" spans="1:3" ht="15.75" customHeight="1">
      <c r="A21" s="36">
        <v>21901363</v>
      </c>
      <c r="B21" s="36">
        <v>2.5</v>
      </c>
      <c r="C21" s="36">
        <v>43</v>
      </c>
    </row>
    <row r="22" spans="1:3" ht="15.75" customHeight="1">
      <c r="A22" s="36">
        <v>21901427</v>
      </c>
      <c r="B22" s="36">
        <v>0</v>
      </c>
      <c r="C22" s="36">
        <v>77</v>
      </c>
    </row>
    <row r="23" spans="1:3" ht="15.75" customHeight="1">
      <c r="A23" s="36">
        <v>21901458</v>
      </c>
      <c r="B23" s="36">
        <v>9.25</v>
      </c>
      <c r="C23" s="36">
        <v>12</v>
      </c>
    </row>
    <row r="24" spans="1:3" ht="15.75" customHeight="1">
      <c r="A24" s="36">
        <v>21901489</v>
      </c>
      <c r="B24" s="36">
        <v>4.25</v>
      </c>
      <c r="C24" s="36">
        <v>17</v>
      </c>
    </row>
    <row r="25" spans="1:3" ht="15.75" customHeight="1">
      <c r="A25" s="36">
        <v>21901612</v>
      </c>
      <c r="B25" s="36">
        <v>2</v>
      </c>
      <c r="C25" s="36">
        <v>57</v>
      </c>
    </row>
    <row r="26" spans="1:3" ht="15.75" customHeight="1">
      <c r="A26" s="36">
        <v>21901702</v>
      </c>
      <c r="B26" s="36">
        <v>3.75</v>
      </c>
      <c r="C26" s="36">
        <v>25</v>
      </c>
    </row>
    <row r="27" spans="1:3" ht="15.75" customHeight="1">
      <c r="A27" s="36">
        <v>21901786</v>
      </c>
      <c r="B27" s="36">
        <v>3.25</v>
      </c>
      <c r="C27" s="36">
        <v>32</v>
      </c>
    </row>
    <row r="28" spans="1:3" ht="15.75" customHeight="1">
      <c r="A28" s="36">
        <v>21901872</v>
      </c>
      <c r="B28" s="36">
        <v>2.5</v>
      </c>
      <c r="C28" s="36">
        <v>43</v>
      </c>
    </row>
    <row r="29" spans="1:3" ht="15.75" customHeight="1">
      <c r="A29" s="36">
        <v>21901905</v>
      </c>
      <c r="B29" s="36">
        <v>1.25</v>
      </c>
      <c r="C29" s="36">
        <v>70</v>
      </c>
    </row>
    <row r="30" spans="1:3" ht="15.75" customHeight="1">
      <c r="A30" s="36">
        <v>21902062</v>
      </c>
      <c r="B30" s="36">
        <v>2</v>
      </c>
      <c r="C30" s="36">
        <v>57</v>
      </c>
    </row>
    <row r="31" spans="1:3" ht="15.75" customHeight="1">
      <c r="A31" s="36">
        <v>21902110</v>
      </c>
      <c r="B31" s="36">
        <v>2.75</v>
      </c>
      <c r="C31" s="36">
        <v>39</v>
      </c>
    </row>
    <row r="32" spans="1:3" ht="15.75" customHeight="1">
      <c r="A32" s="36">
        <v>21902155</v>
      </c>
      <c r="B32" s="36">
        <v>1.25</v>
      </c>
      <c r="C32" s="36">
        <v>70</v>
      </c>
    </row>
    <row r="33" spans="1:3" ht="15.75" customHeight="1">
      <c r="A33" s="36">
        <v>21902228</v>
      </c>
      <c r="B33" s="36">
        <v>1.75</v>
      </c>
      <c r="C33" s="36">
        <v>65</v>
      </c>
    </row>
    <row r="34" spans="1:3" ht="15.75" customHeight="1">
      <c r="A34" s="36">
        <v>21902356</v>
      </c>
      <c r="B34" s="36">
        <v>14</v>
      </c>
      <c r="C34" s="36">
        <v>9</v>
      </c>
    </row>
    <row r="35" spans="1:3" ht="15.75" customHeight="1">
      <c r="A35" s="36">
        <v>21902385</v>
      </c>
      <c r="B35" s="36">
        <v>2</v>
      </c>
      <c r="C35" s="36">
        <v>57</v>
      </c>
    </row>
    <row r="36" spans="1:3" ht="15.75" customHeight="1">
      <c r="A36" s="36">
        <v>21902416</v>
      </c>
      <c r="B36" s="36">
        <v>16.5</v>
      </c>
      <c r="C36" s="36">
        <v>4</v>
      </c>
    </row>
    <row r="37" spans="1:3" ht="15.75" customHeight="1">
      <c r="A37" s="36">
        <v>21902552</v>
      </c>
      <c r="B37" s="36">
        <v>2</v>
      </c>
      <c r="C37" s="36">
        <v>57</v>
      </c>
    </row>
    <row r="38" spans="1:3" ht="15.75" customHeight="1">
      <c r="A38" s="36">
        <v>21902887</v>
      </c>
      <c r="B38" s="36">
        <v>3.5</v>
      </c>
      <c r="C38" s="36">
        <v>28</v>
      </c>
    </row>
    <row r="39" spans="1:3" ht="15.75" customHeight="1">
      <c r="A39" s="36">
        <v>21902897</v>
      </c>
      <c r="B39" s="36">
        <v>1</v>
      </c>
      <c r="C39" s="36">
        <v>73</v>
      </c>
    </row>
    <row r="40" spans="1:3" ht="15.75" customHeight="1">
      <c r="A40" s="36">
        <v>21903081</v>
      </c>
      <c r="B40" s="36">
        <v>2</v>
      </c>
      <c r="C40" s="36">
        <v>57</v>
      </c>
    </row>
    <row r="41" spans="1:3" ht="15.75" customHeight="1">
      <c r="A41" s="36">
        <v>21903090</v>
      </c>
      <c r="B41" s="36">
        <v>5.25</v>
      </c>
      <c r="C41" s="36">
        <v>15</v>
      </c>
    </row>
    <row r="42" spans="1:3" ht="15.75" customHeight="1">
      <c r="A42" s="36">
        <v>21903095</v>
      </c>
      <c r="B42" s="36">
        <v>8</v>
      </c>
      <c r="C42" s="36">
        <v>14</v>
      </c>
    </row>
    <row r="43" spans="1:3" ht="15.75" customHeight="1">
      <c r="A43" s="36">
        <v>21903279</v>
      </c>
      <c r="B43" s="36">
        <v>4.25</v>
      </c>
      <c r="C43" s="36">
        <v>17</v>
      </c>
    </row>
    <row r="44" spans="1:3" ht="15.75" customHeight="1">
      <c r="A44" s="36">
        <v>21903879</v>
      </c>
      <c r="B44" s="36">
        <v>3</v>
      </c>
      <c r="C44" s="36">
        <v>34</v>
      </c>
    </row>
    <row r="45" spans="1:3" ht="15.75" customHeight="1">
      <c r="A45" s="36">
        <v>21904032</v>
      </c>
      <c r="B45" s="36">
        <v>16.5</v>
      </c>
      <c r="C45" s="36">
        <v>4</v>
      </c>
    </row>
    <row r="46" spans="1:3" ht="15.75" customHeight="1">
      <c r="A46" s="36">
        <v>21904230</v>
      </c>
      <c r="B46" s="36">
        <v>2.25</v>
      </c>
      <c r="C46" s="36">
        <v>49</v>
      </c>
    </row>
    <row r="47" spans="1:3" ht="15.75" customHeight="1">
      <c r="A47" s="36">
        <v>21904442</v>
      </c>
      <c r="B47" s="36">
        <v>1.25</v>
      </c>
      <c r="C47" s="36">
        <v>70</v>
      </c>
    </row>
    <row r="48" spans="1:3" ht="15.75" customHeight="1">
      <c r="A48" s="36">
        <v>21904611</v>
      </c>
      <c r="B48" s="36">
        <v>17.75</v>
      </c>
      <c r="C48" s="36">
        <v>1</v>
      </c>
    </row>
    <row r="49" spans="1:3" ht="15.75" customHeight="1">
      <c r="A49" s="36">
        <v>21904656</v>
      </c>
      <c r="B49" s="36">
        <v>2.5</v>
      </c>
      <c r="C49" s="36">
        <v>43</v>
      </c>
    </row>
    <row r="50" spans="1:3" ht="15.75" customHeight="1">
      <c r="A50" s="36">
        <v>21904853</v>
      </c>
      <c r="B50" s="36">
        <v>4</v>
      </c>
      <c r="C50" s="36">
        <v>19</v>
      </c>
    </row>
    <row r="51" spans="1:3" ht="15.75" customHeight="1">
      <c r="A51" s="36">
        <v>21904884</v>
      </c>
      <c r="B51" s="36">
        <v>2.75</v>
      </c>
      <c r="C51" s="36">
        <v>39</v>
      </c>
    </row>
    <row r="52" spans="1:3" ht="15.75" customHeight="1">
      <c r="A52" s="36">
        <v>21904977</v>
      </c>
      <c r="B52" s="36">
        <v>2</v>
      </c>
      <c r="C52" s="36">
        <v>57</v>
      </c>
    </row>
    <row r="53" spans="1:3" ht="15.75" customHeight="1">
      <c r="A53" s="36">
        <v>21905003</v>
      </c>
      <c r="B53" s="36">
        <v>4</v>
      </c>
      <c r="C53" s="36">
        <v>19</v>
      </c>
    </row>
    <row r="54" spans="1:3" ht="15.75" customHeight="1">
      <c r="A54" s="36">
        <v>21905143</v>
      </c>
      <c r="B54" s="36">
        <v>4.5</v>
      </c>
      <c r="C54" s="36">
        <v>16</v>
      </c>
    </row>
    <row r="55" spans="1:3" ht="15.75" customHeight="1">
      <c r="A55" s="36">
        <v>21905157</v>
      </c>
      <c r="B55" s="36">
        <v>2.25</v>
      </c>
      <c r="C55" s="36">
        <v>49</v>
      </c>
    </row>
    <row r="56" spans="1:3" ht="15.75" customHeight="1">
      <c r="A56" s="36">
        <v>21905264</v>
      </c>
      <c r="B56" s="36">
        <v>2.5</v>
      </c>
      <c r="C56" s="36">
        <v>43</v>
      </c>
    </row>
    <row r="57" spans="1:3" ht="15.75" customHeight="1">
      <c r="A57" s="36">
        <v>21905711</v>
      </c>
      <c r="B57" s="36">
        <v>2.25</v>
      </c>
      <c r="C57" s="36">
        <v>49</v>
      </c>
    </row>
    <row r="58" spans="1:3" ht="15.75" customHeight="1">
      <c r="A58" s="36">
        <v>21905893</v>
      </c>
      <c r="B58" s="36">
        <v>2.5</v>
      </c>
      <c r="C58" s="36">
        <v>43</v>
      </c>
    </row>
    <row r="59" spans="1:3" ht="15.75" customHeight="1">
      <c r="A59" s="36">
        <v>21905898</v>
      </c>
      <c r="B59" s="36">
        <v>2.75</v>
      </c>
      <c r="C59" s="36">
        <v>39</v>
      </c>
    </row>
    <row r="60" spans="1:3" ht="15.75" customHeight="1">
      <c r="A60" s="36">
        <v>21906250</v>
      </c>
      <c r="B60" s="36">
        <v>3</v>
      </c>
      <c r="C60" s="36">
        <v>34</v>
      </c>
    </row>
    <row r="61" spans="1:3" ht="15.75" customHeight="1">
      <c r="A61" s="36">
        <v>21906390</v>
      </c>
      <c r="B61" s="36">
        <v>3.75</v>
      </c>
      <c r="C61" s="36">
        <v>25</v>
      </c>
    </row>
    <row r="62" spans="1:3" ht="15.75" customHeight="1">
      <c r="A62" s="36">
        <v>21906728</v>
      </c>
      <c r="B62" s="36">
        <v>3.5</v>
      </c>
      <c r="C62" s="36">
        <v>28</v>
      </c>
    </row>
    <row r="63" spans="1:3" ht="15.75" customHeight="1">
      <c r="A63" s="36">
        <v>21906732</v>
      </c>
      <c r="B63" s="36">
        <v>4</v>
      </c>
      <c r="C63" s="36">
        <v>19</v>
      </c>
    </row>
    <row r="64" spans="1:3" ht="15.75" customHeight="1">
      <c r="A64" s="36">
        <v>21907431</v>
      </c>
      <c r="B64" s="36">
        <v>2.25</v>
      </c>
      <c r="C64" s="36">
        <v>49</v>
      </c>
    </row>
    <row r="65" spans="1:3" ht="15.75" customHeight="1">
      <c r="A65" s="36">
        <v>21907778</v>
      </c>
      <c r="B65" s="36">
        <v>1.5</v>
      </c>
      <c r="C65" s="36">
        <v>69</v>
      </c>
    </row>
    <row r="66" spans="1:3" ht="15.75" customHeight="1">
      <c r="A66" s="36">
        <v>21907995</v>
      </c>
      <c r="B66" s="36">
        <v>3.5</v>
      </c>
      <c r="C66" s="36">
        <v>28</v>
      </c>
    </row>
    <row r="67" spans="1:3" ht="15.75" customHeight="1">
      <c r="A67" s="36">
        <v>21908096</v>
      </c>
      <c r="B67" s="36">
        <v>1</v>
      </c>
      <c r="C67" s="36">
        <v>73</v>
      </c>
    </row>
    <row r="68" spans="1:3" ht="15.75" customHeight="1">
      <c r="A68" s="36">
        <v>21908129</v>
      </c>
      <c r="B68" s="36">
        <v>4</v>
      </c>
      <c r="C68" s="36">
        <v>19</v>
      </c>
    </row>
    <row r="69" spans="1:3" ht="15.75" customHeight="1">
      <c r="A69" s="36">
        <v>21909048</v>
      </c>
      <c r="B69" s="36">
        <v>1.75</v>
      </c>
      <c r="C69" s="36">
        <v>65</v>
      </c>
    </row>
    <row r="70" spans="1:3" ht="15.75" customHeight="1">
      <c r="A70" s="36">
        <v>21909542</v>
      </c>
      <c r="B70" s="36">
        <v>2.25</v>
      </c>
      <c r="C70" s="36">
        <v>49</v>
      </c>
    </row>
    <row r="71" spans="1:3" ht="15.75" customHeight="1">
      <c r="A71" s="36">
        <v>21910681</v>
      </c>
      <c r="B71" s="36">
        <v>4</v>
      </c>
      <c r="C71" s="36">
        <v>19</v>
      </c>
    </row>
    <row r="72" spans="1:3" ht="15.75" customHeight="1">
      <c r="A72" s="36">
        <v>21911180</v>
      </c>
      <c r="B72" s="36">
        <v>4</v>
      </c>
      <c r="C72" s="36">
        <v>19</v>
      </c>
    </row>
    <row r="73" spans="1:3" ht="15.75" customHeight="1">
      <c r="A73" s="36">
        <v>21911432</v>
      </c>
      <c r="B73" s="36">
        <v>2.25</v>
      </c>
      <c r="C73" s="36">
        <v>49</v>
      </c>
    </row>
    <row r="74" spans="1:3" ht="15.75" customHeight="1">
      <c r="A74" s="36">
        <v>21911712</v>
      </c>
      <c r="B74" s="36">
        <v>0.75</v>
      </c>
      <c r="C74" s="36">
        <v>75</v>
      </c>
    </row>
    <row r="75" spans="1:3" ht="15.75" customHeight="1">
      <c r="A75" s="36">
        <v>21911790</v>
      </c>
      <c r="B75" s="36">
        <v>15.5</v>
      </c>
      <c r="C75" s="36">
        <v>6</v>
      </c>
    </row>
    <row r="76" spans="1:3" ht="15.75" customHeight="1">
      <c r="A76" s="36">
        <v>21911857</v>
      </c>
      <c r="B76" s="36">
        <v>2.5</v>
      </c>
      <c r="C76" s="36">
        <v>43</v>
      </c>
    </row>
    <row r="77" spans="1:3" ht="15.75" customHeight="1">
      <c r="A77" s="36">
        <v>21912107</v>
      </c>
      <c r="B77" s="36">
        <v>11.5</v>
      </c>
      <c r="C77" s="36">
        <v>10</v>
      </c>
    </row>
    <row r="78" spans="1:3" ht="15.75" customHeight="1">
      <c r="A78" s="36">
        <v>21912599</v>
      </c>
      <c r="B78" s="36">
        <v>1.75</v>
      </c>
      <c r="C78" s="36">
        <v>65</v>
      </c>
    </row>
    <row r="79" spans="1:3" ht="15.75" customHeight="1">
      <c r="A79" s="22"/>
      <c r="B79" s="22"/>
      <c r="C79" s="22"/>
    </row>
    <row r="80" spans="1:3" ht="15.75" customHeight="1">
      <c r="A80" s="22"/>
      <c r="B80" s="22"/>
      <c r="C80" s="22"/>
    </row>
    <row r="81" spans="1:3" ht="15.75" customHeight="1">
      <c r="A81" s="22"/>
      <c r="B81" s="22"/>
      <c r="C81" s="22"/>
    </row>
    <row r="82" spans="1:3" ht="15.75" customHeight="1">
      <c r="A82" s="22"/>
      <c r="B82" s="22"/>
      <c r="C82" s="22"/>
    </row>
    <row r="83" spans="1:3" ht="15.75" customHeight="1">
      <c r="A83" s="22"/>
      <c r="B83" s="22"/>
      <c r="C83" s="22"/>
    </row>
    <row r="84" spans="1:3" ht="15.75" customHeight="1">
      <c r="A84" s="22"/>
      <c r="B84" s="22"/>
      <c r="C84" s="22"/>
    </row>
    <row r="85" spans="1:3" ht="15.75" customHeight="1">
      <c r="A85" s="22"/>
      <c r="B85" s="22"/>
      <c r="C85" s="22"/>
    </row>
    <row r="86" spans="1:3" ht="15.75" customHeight="1">
      <c r="A86" s="22"/>
      <c r="B86" s="22"/>
      <c r="C86" s="22"/>
    </row>
    <row r="87" spans="1:3" ht="15.75" customHeight="1">
      <c r="A87" s="22"/>
      <c r="B87" s="22"/>
      <c r="C87" s="22"/>
    </row>
    <row r="88" spans="1:3" ht="15.75" customHeight="1">
      <c r="A88" s="22"/>
      <c r="B88" s="22"/>
      <c r="C88" s="22"/>
    </row>
    <row r="89" spans="1:3" ht="15.75" customHeight="1">
      <c r="A89" s="22"/>
      <c r="B89" s="22"/>
      <c r="C89" s="22"/>
    </row>
    <row r="90" spans="1:3" ht="15.75" customHeight="1">
      <c r="A90" s="22"/>
      <c r="B90" s="22"/>
      <c r="C90" s="22"/>
    </row>
    <row r="91" spans="1:3" ht="15.75" customHeight="1">
      <c r="A91" s="22"/>
      <c r="B91" s="22"/>
      <c r="C91" s="22"/>
    </row>
    <row r="92" spans="1:3" ht="15.75" customHeight="1">
      <c r="A92" s="22"/>
      <c r="B92" s="22"/>
      <c r="C92" s="22"/>
    </row>
    <row r="93" spans="1:3" ht="15.75" customHeight="1">
      <c r="A93" s="22"/>
      <c r="B93" s="22"/>
      <c r="C93" s="22"/>
    </row>
    <row r="94" spans="1:3" ht="15.75" customHeight="1">
      <c r="A94" s="22"/>
      <c r="B94" s="22"/>
      <c r="C94" s="22"/>
    </row>
    <row r="95" spans="1:3" ht="15.75" customHeight="1">
      <c r="A95" s="22"/>
      <c r="B95" s="22"/>
      <c r="C95" s="22"/>
    </row>
    <row r="96" spans="1:3" ht="15.75" customHeight="1">
      <c r="A96" s="22"/>
      <c r="B96" s="22"/>
      <c r="C96" s="22"/>
    </row>
    <row r="97" spans="1:3" ht="15.75" customHeight="1">
      <c r="A97" s="22"/>
      <c r="B97" s="22"/>
      <c r="C97" s="22"/>
    </row>
    <row r="98" spans="1:3" ht="15.75" customHeight="1">
      <c r="A98" s="22"/>
      <c r="B98" s="22"/>
      <c r="C98" s="22"/>
    </row>
    <row r="99" spans="1:3" ht="15.75" customHeight="1">
      <c r="A99" s="22"/>
      <c r="B99" s="22"/>
      <c r="C99" s="22"/>
    </row>
    <row r="100" spans="1:3" ht="15.75" customHeight="1">
      <c r="A100" s="22"/>
      <c r="B100" s="22"/>
      <c r="C100" s="22"/>
    </row>
    <row r="101" spans="1:3" ht="15.75" customHeight="1">
      <c r="A101" s="22"/>
      <c r="B101" s="22"/>
      <c r="C101" s="22"/>
    </row>
    <row r="102" spans="1:3" ht="15.75" customHeight="1">
      <c r="A102" s="22"/>
      <c r="B102" s="22"/>
      <c r="C102" s="22"/>
    </row>
    <row r="103" spans="1:3" ht="15.75" customHeight="1">
      <c r="A103" s="22"/>
      <c r="B103" s="22"/>
      <c r="C103" s="22"/>
    </row>
    <row r="104" spans="1:3" ht="15.75" customHeight="1">
      <c r="A104" s="22"/>
      <c r="B104" s="22"/>
      <c r="C104" s="22"/>
    </row>
    <row r="105" spans="1:3" ht="15.75" customHeight="1">
      <c r="A105" s="22"/>
      <c r="B105" s="22"/>
      <c r="C105" s="22"/>
    </row>
    <row r="106" spans="1:3" ht="15.75" customHeight="1">
      <c r="A106" s="22"/>
      <c r="B106" s="22"/>
      <c r="C106" s="22"/>
    </row>
    <row r="107" spans="1:3" ht="15.75" customHeight="1">
      <c r="A107" s="22"/>
      <c r="B107" s="22"/>
      <c r="C107" s="22"/>
    </row>
    <row r="108" spans="1:3" ht="15.75" customHeight="1">
      <c r="A108" s="22"/>
      <c r="B108" s="22"/>
      <c r="C108" s="22"/>
    </row>
    <row r="109" spans="1:3" ht="15.75" customHeight="1">
      <c r="A109" s="22"/>
      <c r="B109" s="22"/>
      <c r="C109" s="22"/>
    </row>
    <row r="110" spans="1:3" ht="15.75" customHeight="1">
      <c r="A110" s="22"/>
      <c r="B110" s="22"/>
      <c r="C110" s="22"/>
    </row>
    <row r="111" spans="1:3" ht="15.75" customHeight="1">
      <c r="A111" s="22"/>
      <c r="B111" s="22"/>
      <c r="C111" s="22"/>
    </row>
    <row r="112" spans="1:3" ht="15.75" customHeight="1">
      <c r="A112" s="22"/>
      <c r="B112" s="22"/>
      <c r="C112" s="22"/>
    </row>
    <row r="113" spans="1:3" ht="15.75" customHeight="1">
      <c r="A113" s="22"/>
      <c r="B113" s="22"/>
      <c r="C113" s="22"/>
    </row>
    <row r="114" spans="1:3" ht="15.75" customHeight="1">
      <c r="A114" s="22"/>
      <c r="B114" s="22"/>
      <c r="C114" s="22"/>
    </row>
    <row r="115" spans="1:3" ht="15.75" customHeight="1">
      <c r="A115" s="22"/>
      <c r="B115" s="22"/>
      <c r="C115" s="22"/>
    </row>
    <row r="116" spans="1:3" ht="15.75" customHeight="1">
      <c r="A116" s="22"/>
      <c r="B116" s="22"/>
      <c r="C116" s="22"/>
    </row>
    <row r="117" spans="1:3" ht="15.75" customHeight="1">
      <c r="A117" s="22"/>
      <c r="B117" s="22"/>
      <c r="C117" s="22"/>
    </row>
    <row r="118" spans="1:3" ht="15.75" customHeight="1">
      <c r="A118" s="22"/>
      <c r="B118" s="22"/>
      <c r="C118" s="22"/>
    </row>
    <row r="119" spans="1:3" ht="15.75" customHeight="1">
      <c r="A119" s="22"/>
      <c r="B119" s="22"/>
      <c r="C119" s="22"/>
    </row>
    <row r="120" spans="1:3" ht="15.75" customHeight="1">
      <c r="A120" s="22"/>
      <c r="B120" s="22"/>
      <c r="C120" s="22"/>
    </row>
    <row r="121" spans="1:3" ht="15.75" customHeight="1">
      <c r="A121" s="22"/>
      <c r="B121" s="22"/>
      <c r="C121" s="22"/>
    </row>
    <row r="122" spans="1:3" ht="15.75" customHeight="1">
      <c r="A122" s="22"/>
      <c r="B122" s="22"/>
      <c r="C122" s="22"/>
    </row>
    <row r="123" spans="1:3" ht="15.75" customHeight="1">
      <c r="A123" s="22"/>
      <c r="B123" s="22"/>
      <c r="C123" s="22"/>
    </row>
    <row r="124" spans="1:3" ht="15.75" customHeight="1">
      <c r="A124" s="22"/>
      <c r="B124" s="22"/>
      <c r="C124" s="22"/>
    </row>
    <row r="125" spans="1:3" ht="15.75" customHeight="1">
      <c r="A125" s="22"/>
      <c r="B125" s="22"/>
      <c r="C125" s="22"/>
    </row>
    <row r="126" spans="1:3" ht="15.75" customHeight="1">
      <c r="A126" s="22"/>
      <c r="B126" s="22"/>
      <c r="C126" s="22"/>
    </row>
    <row r="127" spans="1:3" ht="15.75" customHeight="1">
      <c r="A127" s="22"/>
      <c r="B127" s="22"/>
      <c r="C127" s="22"/>
    </row>
    <row r="128" spans="1:3" ht="15.75" customHeight="1">
      <c r="A128" s="22"/>
      <c r="B128" s="22"/>
      <c r="C128" s="22"/>
    </row>
    <row r="129" spans="1:3" ht="15.75" customHeight="1">
      <c r="A129" s="22"/>
      <c r="B129" s="22"/>
      <c r="C129" s="22"/>
    </row>
    <row r="130" spans="1:3" ht="15.75" customHeight="1">
      <c r="A130" s="22"/>
      <c r="B130" s="22"/>
      <c r="C130" s="22"/>
    </row>
    <row r="131" spans="1:3" ht="15.75" customHeight="1">
      <c r="A131" s="22"/>
      <c r="B131" s="22"/>
      <c r="C131" s="22"/>
    </row>
    <row r="132" spans="1:3" ht="15.75" customHeight="1">
      <c r="A132" s="22"/>
      <c r="B132" s="22"/>
      <c r="C132" s="22"/>
    </row>
    <row r="133" spans="1:3" ht="15.75" customHeight="1">
      <c r="A133" s="22"/>
      <c r="B133" s="22"/>
      <c r="C133" s="22"/>
    </row>
    <row r="134" spans="1:3" ht="15.75" customHeight="1">
      <c r="A134" s="22"/>
      <c r="B134" s="22"/>
      <c r="C134" s="22"/>
    </row>
    <row r="135" spans="1:3" ht="15.75" customHeight="1">
      <c r="A135" s="22"/>
      <c r="B135" s="22"/>
      <c r="C135" s="22"/>
    </row>
    <row r="136" spans="1:3" ht="15.75" customHeight="1">
      <c r="A136" s="22"/>
      <c r="B136" s="22"/>
      <c r="C136" s="22"/>
    </row>
    <row r="137" spans="1:3" ht="15.75" customHeight="1">
      <c r="A137" s="22"/>
      <c r="B137" s="22"/>
      <c r="C137" s="22"/>
    </row>
    <row r="138" spans="1:3" ht="15.75" customHeight="1">
      <c r="A138" s="22"/>
      <c r="B138" s="22"/>
      <c r="C138" s="22"/>
    </row>
    <row r="139" spans="1:3" ht="15.75" customHeight="1">
      <c r="A139" s="22"/>
      <c r="B139" s="22"/>
      <c r="C139" s="22"/>
    </row>
    <row r="140" spans="1:3" ht="15.75" customHeight="1">
      <c r="A140" s="22"/>
      <c r="B140" s="22"/>
      <c r="C140" s="22"/>
    </row>
    <row r="141" spans="1:3" ht="15.75" customHeight="1">
      <c r="A141" s="22"/>
      <c r="B141" s="22"/>
      <c r="C141" s="22"/>
    </row>
    <row r="142" spans="1:3" ht="15.75" customHeight="1">
      <c r="A142" s="22"/>
      <c r="B142" s="22"/>
      <c r="C142" s="22"/>
    </row>
    <row r="143" spans="1:3" ht="15.75" customHeight="1">
      <c r="A143" s="22"/>
      <c r="B143" s="22"/>
      <c r="C143" s="22"/>
    </row>
    <row r="144" spans="1:3" ht="15.75" customHeight="1">
      <c r="A144" s="22"/>
      <c r="B144" s="22"/>
      <c r="C144" s="22"/>
    </row>
    <row r="145" spans="1:3" ht="15.75" customHeight="1">
      <c r="A145" s="22"/>
      <c r="B145" s="22"/>
      <c r="C145" s="22"/>
    </row>
    <row r="146" spans="1:3" ht="15.75" customHeight="1">
      <c r="A146" s="22"/>
      <c r="B146" s="22"/>
      <c r="C146" s="22"/>
    </row>
    <row r="147" spans="1:3" ht="15.75" customHeight="1">
      <c r="A147" s="22"/>
      <c r="B147" s="22"/>
      <c r="C147" s="22"/>
    </row>
    <row r="148" spans="1:3" ht="15.75" customHeight="1">
      <c r="A148" s="22"/>
      <c r="B148" s="22"/>
      <c r="C148" s="22"/>
    </row>
    <row r="149" spans="1:3" ht="15.75" customHeight="1">
      <c r="A149" s="22"/>
      <c r="B149" s="22"/>
      <c r="C149" s="22"/>
    </row>
    <row r="150" spans="1:3" ht="15.75" customHeight="1">
      <c r="A150" s="22"/>
      <c r="B150" s="22"/>
      <c r="C150" s="22"/>
    </row>
    <row r="151" spans="1:3" ht="15.75" customHeight="1">
      <c r="A151" s="22"/>
      <c r="B151" s="22"/>
      <c r="C151" s="22"/>
    </row>
    <row r="152" spans="1:3" ht="15.75" customHeight="1">
      <c r="A152" s="22"/>
      <c r="B152" s="22"/>
      <c r="C152" s="22"/>
    </row>
    <row r="153" spans="1:3" ht="15.75" customHeight="1">
      <c r="A153" s="22"/>
      <c r="B153" s="22"/>
      <c r="C153" s="22"/>
    </row>
    <row r="154" spans="1:3" ht="15.75" customHeight="1">
      <c r="A154" s="22"/>
      <c r="B154" s="22"/>
      <c r="C154" s="22"/>
    </row>
    <row r="155" spans="1:3" ht="15.75" customHeight="1">
      <c r="A155" s="22"/>
      <c r="B155" s="22"/>
      <c r="C155" s="22"/>
    </row>
    <row r="156" spans="1:3" ht="15.75" customHeight="1">
      <c r="A156" s="22"/>
      <c r="B156" s="22"/>
      <c r="C156" s="22"/>
    </row>
    <row r="157" spans="1:3" ht="15.75" customHeight="1">
      <c r="A157" s="22"/>
      <c r="B157" s="22"/>
      <c r="C157" s="22"/>
    </row>
    <row r="158" spans="1:3" ht="15.75" customHeight="1">
      <c r="A158" s="22"/>
      <c r="B158" s="22"/>
      <c r="C158" s="22"/>
    </row>
    <row r="159" spans="1:3" ht="15.75" customHeight="1">
      <c r="A159" s="22"/>
      <c r="B159" s="22"/>
      <c r="C159" s="22"/>
    </row>
    <row r="160" spans="1:3" ht="15.75" customHeight="1">
      <c r="A160" s="22"/>
      <c r="B160" s="22"/>
      <c r="C160" s="22"/>
    </row>
    <row r="161" spans="1:3" ht="15.75" customHeight="1">
      <c r="A161" s="22"/>
      <c r="B161" s="22"/>
      <c r="C161" s="22"/>
    </row>
    <row r="162" spans="1:3" ht="15.75" customHeight="1">
      <c r="A162" s="22"/>
      <c r="B162" s="22"/>
      <c r="C162" s="22"/>
    </row>
    <row r="163" spans="1:3" ht="15.75" customHeight="1">
      <c r="A163" s="22"/>
      <c r="B163" s="22"/>
      <c r="C163" s="22"/>
    </row>
    <row r="164" spans="1:3" ht="15.75" customHeight="1">
      <c r="A164" s="22"/>
      <c r="B164" s="22"/>
      <c r="C164" s="22"/>
    </row>
    <row r="165" spans="1:3" ht="15.75" customHeight="1">
      <c r="A165" s="22"/>
      <c r="B165" s="22"/>
      <c r="C165" s="22"/>
    </row>
    <row r="166" spans="1:3" ht="15.75" customHeight="1">
      <c r="A166" s="22"/>
      <c r="B166" s="22"/>
      <c r="C166" s="22"/>
    </row>
    <row r="167" spans="1:3" ht="15.75" customHeight="1">
      <c r="A167" s="22"/>
      <c r="B167" s="22"/>
      <c r="C167" s="22"/>
    </row>
    <row r="168" spans="1:3" ht="15.75" customHeight="1">
      <c r="A168" s="22"/>
      <c r="B168" s="22"/>
      <c r="C168" s="22"/>
    </row>
    <row r="169" spans="1:3" ht="15.75" customHeight="1">
      <c r="A169" s="22"/>
      <c r="B169" s="22"/>
      <c r="C169" s="22"/>
    </row>
    <row r="170" spans="1:3" ht="15.75" customHeight="1">
      <c r="A170" s="22"/>
      <c r="B170" s="22"/>
      <c r="C170" s="22"/>
    </row>
    <row r="171" spans="1:3" ht="15.75" customHeight="1">
      <c r="A171" s="22"/>
      <c r="B171" s="22"/>
      <c r="C171" s="22"/>
    </row>
    <row r="172" spans="1:3" ht="15.75" customHeight="1">
      <c r="A172" s="22"/>
      <c r="B172" s="22"/>
      <c r="C172" s="22"/>
    </row>
    <row r="173" spans="1:3" ht="15.75" customHeight="1">
      <c r="A173" s="22"/>
      <c r="B173" s="22"/>
      <c r="C173" s="22"/>
    </row>
    <row r="174" spans="1:3" ht="15.75" customHeight="1">
      <c r="A174" s="22"/>
      <c r="B174" s="22"/>
      <c r="C174" s="22"/>
    </row>
    <row r="175" spans="1:3" ht="15.75" customHeight="1">
      <c r="A175" s="22"/>
      <c r="B175" s="22"/>
      <c r="C175" s="22"/>
    </row>
    <row r="176" spans="1:3" ht="15.75" customHeight="1">
      <c r="A176" s="22"/>
      <c r="B176" s="22"/>
      <c r="C176" s="22"/>
    </row>
    <row r="177" spans="1:3" ht="15.75" customHeight="1">
      <c r="A177" s="22"/>
      <c r="B177" s="22"/>
      <c r="C177" s="22"/>
    </row>
    <row r="178" spans="1:3" ht="15.75" customHeight="1">
      <c r="A178" s="22"/>
      <c r="B178" s="22"/>
      <c r="C178" s="22"/>
    </row>
    <row r="179" spans="1:3" ht="15.75" customHeight="1">
      <c r="A179" s="22"/>
      <c r="B179" s="22"/>
      <c r="C179" s="22"/>
    </row>
    <row r="180" spans="1:3" ht="15.75" customHeight="1">
      <c r="A180" s="22"/>
      <c r="B180" s="22"/>
      <c r="C180" s="22"/>
    </row>
    <row r="181" spans="1:3" ht="15.75" customHeight="1">
      <c r="A181" s="22"/>
      <c r="B181" s="22"/>
      <c r="C181" s="22"/>
    </row>
    <row r="182" spans="1:3" ht="15.75" customHeight="1">
      <c r="A182" s="22"/>
      <c r="B182" s="22"/>
      <c r="C182" s="22"/>
    </row>
    <row r="183" spans="1:3" ht="15.75" customHeight="1">
      <c r="A183" s="22"/>
      <c r="B183" s="22"/>
      <c r="C183" s="22"/>
    </row>
    <row r="184" spans="1:3" ht="15.75" customHeight="1">
      <c r="A184" s="22"/>
      <c r="B184" s="22"/>
      <c r="C184" s="22"/>
    </row>
    <row r="185" spans="1:3" ht="15.75" customHeight="1">
      <c r="A185" s="22"/>
      <c r="B185" s="22"/>
      <c r="C185" s="22"/>
    </row>
    <row r="186" spans="1:3" ht="15.75" customHeight="1">
      <c r="A186" s="22"/>
      <c r="B186" s="22"/>
      <c r="C186" s="22"/>
    </row>
    <row r="187" spans="1:3" ht="15.75" customHeight="1">
      <c r="A187" s="22"/>
      <c r="B187" s="22"/>
      <c r="C187" s="22"/>
    </row>
    <row r="188" spans="1:3" ht="15.75" customHeight="1">
      <c r="A188" s="22"/>
      <c r="B188" s="22"/>
      <c r="C188" s="22"/>
    </row>
    <row r="189" spans="1:3" ht="15.75" customHeight="1">
      <c r="A189" s="22"/>
      <c r="B189" s="22"/>
      <c r="C189" s="22"/>
    </row>
    <row r="190" spans="1:3" ht="15.75" customHeight="1">
      <c r="A190" s="22"/>
      <c r="B190" s="22"/>
      <c r="C190" s="22"/>
    </row>
    <row r="191" spans="1:3" ht="15.75" customHeight="1">
      <c r="A191" s="22"/>
      <c r="B191" s="22"/>
      <c r="C191" s="22"/>
    </row>
    <row r="192" spans="1:3" ht="15.75" customHeight="1">
      <c r="A192" s="22"/>
      <c r="B192" s="22"/>
      <c r="C192" s="22"/>
    </row>
    <row r="193" spans="1:3" ht="15.75" customHeight="1">
      <c r="A193" s="22"/>
      <c r="B193" s="22"/>
      <c r="C193" s="22"/>
    </row>
    <row r="194" spans="1:3" ht="15.75" customHeight="1">
      <c r="A194" s="22"/>
      <c r="B194" s="22"/>
      <c r="C194" s="22"/>
    </row>
    <row r="195" spans="1:3" ht="15.75" customHeight="1">
      <c r="A195" s="22"/>
      <c r="B195" s="22"/>
      <c r="C195" s="22"/>
    </row>
    <row r="196" spans="1:3" ht="15.75" customHeight="1">
      <c r="A196" s="22"/>
      <c r="B196" s="22"/>
      <c r="C196" s="22"/>
    </row>
    <row r="197" spans="1:3" ht="15.75" customHeight="1">
      <c r="A197" s="22"/>
      <c r="B197" s="22"/>
      <c r="C197" s="22"/>
    </row>
    <row r="198" spans="1:3" ht="15.75" customHeight="1">
      <c r="A198" s="22"/>
      <c r="B198" s="22"/>
      <c r="C198" s="22"/>
    </row>
    <row r="199" spans="1:3" ht="15.75" customHeight="1">
      <c r="A199" s="22"/>
      <c r="B199" s="22"/>
      <c r="C199" s="22"/>
    </row>
    <row r="200" spans="1:3" ht="15.75" customHeight="1">
      <c r="A200" s="22"/>
      <c r="B200" s="22"/>
      <c r="C200" s="22"/>
    </row>
    <row r="201" spans="1:3" ht="15.75" customHeight="1">
      <c r="A201" s="22"/>
      <c r="B201" s="22"/>
      <c r="C201" s="22"/>
    </row>
    <row r="202" spans="1:3" ht="15.75" customHeight="1">
      <c r="A202" s="22"/>
      <c r="B202" s="22"/>
      <c r="C202" s="22"/>
    </row>
    <row r="203" spans="1:3" ht="15.75" customHeight="1">
      <c r="A203" s="22"/>
      <c r="B203" s="22"/>
      <c r="C203" s="22"/>
    </row>
    <row r="204" spans="1:3" ht="15.75" customHeight="1">
      <c r="A204" s="22"/>
      <c r="B204" s="22"/>
      <c r="C204" s="22"/>
    </row>
    <row r="205" spans="1:3" ht="15.75" customHeight="1">
      <c r="A205" s="22"/>
      <c r="B205" s="22"/>
      <c r="C205" s="22"/>
    </row>
    <row r="206" spans="1:3" ht="15.75" customHeight="1">
      <c r="A206" s="22"/>
      <c r="B206" s="22"/>
      <c r="C206" s="22"/>
    </row>
    <row r="207" spans="1:3" ht="15.75" customHeight="1">
      <c r="A207" s="22"/>
      <c r="B207" s="22"/>
      <c r="C207" s="22"/>
    </row>
    <row r="208" spans="1:3" ht="15.75" customHeight="1">
      <c r="A208" s="22"/>
      <c r="B208" s="22"/>
      <c r="C208" s="22"/>
    </row>
    <row r="209" spans="1:3" ht="15.75" customHeight="1">
      <c r="A209" s="22"/>
      <c r="B209" s="22"/>
      <c r="C209" s="22"/>
    </row>
    <row r="210" spans="1:3" ht="15.75" customHeight="1">
      <c r="A210" s="22"/>
      <c r="B210" s="22"/>
      <c r="C210" s="22"/>
    </row>
    <row r="211" spans="1:3" ht="15.75" customHeight="1">
      <c r="A211" s="22"/>
      <c r="B211" s="22"/>
      <c r="C211" s="22"/>
    </row>
    <row r="212" spans="1:3" ht="15.75" customHeight="1">
      <c r="A212" s="22"/>
      <c r="B212" s="22"/>
      <c r="C212" s="22"/>
    </row>
    <row r="213" spans="1:3" ht="15.75" customHeight="1">
      <c r="A213" s="22"/>
      <c r="B213" s="22"/>
      <c r="C213" s="22"/>
    </row>
    <row r="214" spans="1:3" ht="15.75" customHeight="1">
      <c r="A214" s="22"/>
      <c r="B214" s="22"/>
      <c r="C214" s="22"/>
    </row>
    <row r="215" spans="1:3" ht="15.75" customHeight="1">
      <c r="A215" s="22"/>
      <c r="B215" s="22"/>
      <c r="C215" s="22"/>
    </row>
    <row r="216" spans="1:3" ht="15.75" customHeight="1">
      <c r="A216" s="22"/>
      <c r="B216" s="22"/>
      <c r="C216" s="22"/>
    </row>
    <row r="217" spans="1:3" ht="15.75" customHeight="1">
      <c r="A217" s="22"/>
      <c r="B217" s="22"/>
      <c r="C217" s="22"/>
    </row>
    <row r="218" spans="1:3" ht="15.75" customHeight="1">
      <c r="A218" s="22"/>
      <c r="B218" s="22"/>
      <c r="C218" s="22"/>
    </row>
    <row r="219" spans="1:3" ht="15.75" customHeight="1">
      <c r="A219" s="22"/>
      <c r="B219" s="22"/>
      <c r="C219" s="22"/>
    </row>
    <row r="220" spans="1:3" ht="15.75" customHeight="1">
      <c r="A220" s="22"/>
      <c r="B220" s="22"/>
      <c r="C220" s="22"/>
    </row>
    <row r="221" spans="1:3" ht="15.75" customHeight="1">
      <c r="A221" s="22"/>
      <c r="B221" s="22"/>
      <c r="C221" s="22"/>
    </row>
    <row r="222" spans="1:3" ht="15.75" customHeight="1">
      <c r="A222" s="22"/>
      <c r="B222" s="22"/>
      <c r="C222" s="22"/>
    </row>
    <row r="223" spans="1:3" ht="15.75" customHeight="1">
      <c r="A223" s="22"/>
      <c r="B223" s="22"/>
      <c r="C223" s="22"/>
    </row>
    <row r="224" spans="1:3" ht="15.75" customHeight="1">
      <c r="A224" s="22"/>
      <c r="B224" s="22"/>
      <c r="C224" s="22"/>
    </row>
    <row r="225" spans="1:3" ht="15.75" customHeight="1">
      <c r="A225" s="22"/>
      <c r="B225" s="22"/>
      <c r="C225" s="22"/>
    </row>
    <row r="226" spans="1:3" ht="15.75" customHeight="1">
      <c r="A226" s="22"/>
      <c r="B226" s="22"/>
      <c r="C226" s="22"/>
    </row>
    <row r="227" spans="1:3" ht="15.75" customHeight="1">
      <c r="A227" s="22"/>
      <c r="B227" s="22"/>
      <c r="C227" s="22"/>
    </row>
    <row r="228" spans="1:3" ht="15.75" customHeight="1">
      <c r="A228" s="22"/>
      <c r="B228" s="22"/>
      <c r="C228" s="22"/>
    </row>
    <row r="229" spans="1:3" ht="15.75" customHeight="1">
      <c r="A229" s="22"/>
      <c r="B229" s="22"/>
      <c r="C229" s="22"/>
    </row>
    <row r="230" spans="1:3" ht="15.75" customHeight="1">
      <c r="A230" s="22"/>
      <c r="B230" s="22"/>
      <c r="C230" s="22"/>
    </row>
    <row r="231" spans="1:3" ht="15.75" customHeight="1">
      <c r="A231" s="22"/>
      <c r="B231" s="22"/>
      <c r="C231" s="22"/>
    </row>
    <row r="232" spans="1:3" ht="15.75" customHeight="1">
      <c r="A232" s="22"/>
      <c r="B232" s="22"/>
      <c r="C232" s="22"/>
    </row>
    <row r="233" spans="1:3" ht="15.75" customHeight="1">
      <c r="A233" s="22"/>
      <c r="B233" s="22"/>
      <c r="C233" s="22"/>
    </row>
    <row r="234" spans="1:3" ht="15.75" customHeight="1">
      <c r="A234" s="22"/>
      <c r="B234" s="22"/>
      <c r="C234" s="22"/>
    </row>
    <row r="235" spans="1:3" ht="15.75" customHeight="1">
      <c r="A235" s="22"/>
      <c r="B235" s="22"/>
      <c r="C235" s="22"/>
    </row>
    <row r="236" spans="1:3" ht="15.75" customHeight="1">
      <c r="A236" s="22"/>
      <c r="B236" s="22"/>
      <c r="C236" s="22"/>
    </row>
    <row r="237" spans="1:3" ht="15.75" customHeight="1">
      <c r="A237" s="22"/>
      <c r="B237" s="22"/>
      <c r="C237" s="22"/>
    </row>
    <row r="238" spans="1:3" ht="15.75" customHeight="1">
      <c r="A238" s="22"/>
      <c r="B238" s="22"/>
      <c r="C238" s="22"/>
    </row>
    <row r="239" spans="1:3" ht="15.75" customHeight="1">
      <c r="A239" s="22"/>
      <c r="B239" s="22"/>
      <c r="C239" s="22"/>
    </row>
    <row r="240" spans="1:3" ht="15.75" customHeight="1">
      <c r="A240" s="22"/>
      <c r="B240" s="22"/>
      <c r="C240" s="22"/>
    </row>
    <row r="241" spans="1:3" ht="15.75" customHeight="1">
      <c r="A241" s="22"/>
      <c r="B241" s="22"/>
      <c r="C241" s="22"/>
    </row>
    <row r="242" spans="1:3" ht="15.75" customHeight="1">
      <c r="A242" s="22"/>
      <c r="B242" s="22"/>
      <c r="C242" s="22"/>
    </row>
    <row r="243" spans="1:3" ht="15.75" customHeight="1">
      <c r="A243" s="22"/>
      <c r="B243" s="22"/>
      <c r="C243" s="22"/>
    </row>
    <row r="244" spans="1:3" ht="15.75" customHeight="1">
      <c r="A244" s="22"/>
      <c r="B244" s="22"/>
      <c r="C244" s="22"/>
    </row>
    <row r="245" spans="1:3" ht="15.75" customHeight="1">
      <c r="A245" s="22"/>
      <c r="B245" s="22"/>
      <c r="C245" s="22"/>
    </row>
    <row r="246" spans="1:3" ht="15.75" customHeight="1">
      <c r="A246" s="22"/>
      <c r="B246" s="22"/>
      <c r="C246" s="22"/>
    </row>
    <row r="247" spans="1:3" ht="15.75" customHeight="1">
      <c r="A247" s="22"/>
      <c r="B247" s="22"/>
      <c r="C247" s="22"/>
    </row>
    <row r="248" spans="1:3" ht="15.75" customHeight="1">
      <c r="A248" s="22"/>
      <c r="B248" s="22"/>
      <c r="C248" s="22"/>
    </row>
    <row r="249" spans="1:3" ht="15.75" customHeight="1">
      <c r="A249" s="22"/>
      <c r="B249" s="22"/>
      <c r="C249" s="22"/>
    </row>
    <row r="250" spans="1:3" ht="15.75" customHeight="1">
      <c r="A250" s="22"/>
      <c r="B250" s="22"/>
      <c r="C250" s="22"/>
    </row>
    <row r="251" spans="1:3" ht="15.75" customHeight="1">
      <c r="A251" s="22"/>
      <c r="B251" s="22"/>
      <c r="C251" s="22"/>
    </row>
    <row r="252" spans="1:3" ht="15.75" customHeight="1">
      <c r="A252" s="22"/>
      <c r="B252" s="22"/>
      <c r="C252" s="22"/>
    </row>
    <row r="253" spans="1:3" ht="15.75" customHeight="1">
      <c r="A253" s="22"/>
      <c r="B253" s="22"/>
      <c r="C253" s="22"/>
    </row>
    <row r="254" spans="1:3" ht="15.75" customHeight="1">
      <c r="A254" s="22"/>
      <c r="B254" s="22"/>
      <c r="C254" s="22"/>
    </row>
    <row r="255" spans="1:3" ht="15.75" customHeight="1">
      <c r="A255" s="22"/>
      <c r="B255" s="22"/>
      <c r="C255" s="22"/>
    </row>
    <row r="256" spans="1:3" ht="15.75" customHeight="1">
      <c r="A256" s="22"/>
      <c r="B256" s="22"/>
      <c r="C256" s="22"/>
    </row>
    <row r="257" spans="1:3" ht="15.75" customHeight="1">
      <c r="A257" s="22"/>
      <c r="B257" s="22"/>
      <c r="C257" s="22"/>
    </row>
    <row r="258" spans="1:3" ht="15.75" customHeight="1">
      <c r="A258" s="22"/>
      <c r="B258" s="22"/>
      <c r="C258" s="22"/>
    </row>
    <row r="259" spans="1:3" ht="15.75" customHeight="1">
      <c r="A259" s="22"/>
      <c r="B259" s="22"/>
      <c r="C259" s="22"/>
    </row>
    <row r="260" spans="1:3" ht="15.75" customHeight="1">
      <c r="A260" s="22"/>
      <c r="B260" s="22"/>
      <c r="C260" s="22"/>
    </row>
    <row r="261" spans="1:3" ht="15.75" customHeight="1">
      <c r="A261" s="22"/>
      <c r="B261" s="22"/>
      <c r="C261" s="22"/>
    </row>
    <row r="262" spans="1:3" ht="15.75" customHeight="1">
      <c r="A262" s="22"/>
      <c r="B262" s="22"/>
      <c r="C262" s="22"/>
    </row>
    <row r="263" spans="1:3" ht="15.75" customHeight="1">
      <c r="A263" s="22"/>
      <c r="B263" s="22"/>
      <c r="C263" s="22"/>
    </row>
    <row r="264" spans="1:3" ht="15.75" customHeight="1">
      <c r="A264" s="22"/>
      <c r="B264" s="22"/>
      <c r="C264" s="22"/>
    </row>
    <row r="265" spans="1:3" ht="15.75" customHeight="1">
      <c r="A265" s="22"/>
      <c r="B265" s="22"/>
      <c r="C265" s="22"/>
    </row>
    <row r="266" spans="1:3" ht="15.75" customHeight="1">
      <c r="A266" s="22"/>
      <c r="B266" s="22"/>
      <c r="C266" s="22"/>
    </row>
    <row r="267" spans="1:3" ht="15.75" customHeight="1">
      <c r="A267" s="22"/>
      <c r="B267" s="22"/>
      <c r="C267" s="22"/>
    </row>
    <row r="268" spans="1:3" ht="15.75" customHeight="1">
      <c r="A268" s="22"/>
      <c r="B268" s="22"/>
      <c r="C268" s="22"/>
    </row>
    <row r="269" spans="1:3" ht="15.75" customHeight="1">
      <c r="A269" s="22"/>
      <c r="B269" s="22"/>
      <c r="C269" s="22"/>
    </row>
    <row r="270" spans="1:3" ht="15.75" customHeight="1">
      <c r="A270" s="22"/>
      <c r="B270" s="22"/>
      <c r="C270" s="22"/>
    </row>
    <row r="271" spans="1:3" ht="15.75" customHeight="1">
      <c r="A271" s="22"/>
      <c r="B271" s="22"/>
      <c r="C271" s="22"/>
    </row>
    <row r="272" spans="1:3" ht="15.75" customHeight="1">
      <c r="A272" s="22"/>
      <c r="B272" s="22"/>
      <c r="C272" s="22"/>
    </row>
    <row r="273" spans="1:3" ht="15.75" customHeight="1">
      <c r="A273" s="22"/>
      <c r="B273" s="22"/>
      <c r="C273" s="22"/>
    </row>
    <row r="274" spans="1:3" ht="15.75" customHeight="1">
      <c r="A274" s="22"/>
      <c r="B274" s="22"/>
      <c r="C274" s="22"/>
    </row>
    <row r="275" spans="1:3" ht="15.75" customHeight="1">
      <c r="A275" s="22"/>
      <c r="B275" s="22"/>
      <c r="C275" s="22"/>
    </row>
    <row r="276" spans="1:3" ht="15.75" customHeight="1">
      <c r="A276" s="22"/>
      <c r="B276" s="22"/>
      <c r="C276" s="22"/>
    </row>
    <row r="277" spans="1:3" ht="15.75" customHeight="1">
      <c r="A277" s="22"/>
      <c r="B277" s="22"/>
      <c r="C277" s="22"/>
    </row>
    <row r="278" spans="1:3" ht="15.75" customHeight="1">
      <c r="A278" s="22"/>
      <c r="B278" s="22"/>
      <c r="C278" s="22"/>
    </row>
    <row r="279" spans="1:3" ht="15.75" customHeight="1">
      <c r="A279" s="22"/>
      <c r="B279" s="22"/>
      <c r="C279" s="22"/>
    </row>
    <row r="280" spans="1:3" ht="15.75" customHeight="1">
      <c r="A280" s="22"/>
      <c r="B280" s="22"/>
      <c r="C280" s="22"/>
    </row>
    <row r="281" spans="1:3" ht="15.75" customHeight="1">
      <c r="A281" s="22"/>
      <c r="B281" s="22"/>
      <c r="C281" s="22"/>
    </row>
    <row r="282" spans="1:3" ht="15.75" customHeight="1">
      <c r="A282" s="22"/>
      <c r="B282" s="22"/>
      <c r="C282" s="22"/>
    </row>
    <row r="283" spans="1:3" ht="15.75" customHeight="1">
      <c r="A283" s="22"/>
      <c r="B283" s="22"/>
      <c r="C283" s="22"/>
    </row>
    <row r="284" spans="1:3" ht="15.75" customHeight="1">
      <c r="A284" s="22"/>
      <c r="B284" s="22"/>
      <c r="C284" s="22"/>
    </row>
    <row r="285" spans="1:3" ht="15.75" customHeight="1">
      <c r="A285" s="22"/>
      <c r="B285" s="22"/>
      <c r="C285" s="22"/>
    </row>
    <row r="286" spans="1:3" ht="15.75" customHeight="1">
      <c r="A286" s="22"/>
      <c r="B286" s="22"/>
      <c r="C286" s="22"/>
    </row>
    <row r="287" spans="1:3" ht="15.75" customHeight="1">
      <c r="A287" s="22"/>
      <c r="B287" s="22"/>
      <c r="C287" s="22"/>
    </row>
    <row r="288" spans="1:3" ht="15.75" customHeight="1">
      <c r="A288" s="22"/>
      <c r="B288" s="22"/>
      <c r="C288" s="22"/>
    </row>
    <row r="289" spans="1:3" ht="15.75" customHeight="1">
      <c r="A289" s="22"/>
      <c r="B289" s="22"/>
      <c r="C289" s="22"/>
    </row>
    <row r="290" spans="1:3" ht="15.75" customHeight="1">
      <c r="A290" s="22"/>
      <c r="B290" s="22"/>
      <c r="C290" s="22"/>
    </row>
    <row r="291" spans="1:3" ht="15.75" customHeight="1">
      <c r="A291" s="22"/>
      <c r="B291" s="22"/>
      <c r="C291" s="22"/>
    </row>
    <row r="292" spans="1:3" ht="15.75" customHeight="1">
      <c r="A292" s="22"/>
      <c r="B292" s="22"/>
      <c r="C292" s="22"/>
    </row>
    <row r="293" spans="1:3" ht="15.75" customHeight="1">
      <c r="A293" s="22"/>
      <c r="B293" s="22"/>
      <c r="C293" s="22"/>
    </row>
    <row r="294" spans="1:3" ht="15.75" customHeight="1">
      <c r="A294" s="22"/>
      <c r="B294" s="22"/>
      <c r="C294" s="22"/>
    </row>
    <row r="295" spans="1:3" ht="15.75" customHeight="1">
      <c r="A295" s="22"/>
      <c r="B295" s="22"/>
      <c r="C295" s="22"/>
    </row>
    <row r="296" spans="1:3" ht="15.75" customHeight="1">
      <c r="A296" s="22"/>
      <c r="B296" s="22"/>
      <c r="C296" s="22"/>
    </row>
    <row r="297" spans="1:3" ht="15.75" customHeight="1">
      <c r="A297" s="22"/>
      <c r="B297" s="22"/>
      <c r="C297" s="22"/>
    </row>
    <row r="298" spans="1:3" ht="15.75" customHeight="1">
      <c r="A298" s="22"/>
      <c r="B298" s="22"/>
      <c r="C298" s="22"/>
    </row>
    <row r="299" spans="1:3" ht="15.75" customHeight="1">
      <c r="A299" s="22"/>
      <c r="B299" s="22"/>
      <c r="C299" s="22"/>
    </row>
    <row r="300" spans="1:3" ht="15.75" customHeight="1">
      <c r="A300" s="22"/>
      <c r="B300" s="22"/>
      <c r="C300" s="22"/>
    </row>
    <row r="301" spans="1:3" ht="15.75" customHeight="1">
      <c r="A301" s="22"/>
      <c r="B301" s="22"/>
      <c r="C301" s="22"/>
    </row>
    <row r="302" spans="1:3" ht="15.75" customHeight="1">
      <c r="A302" s="22"/>
      <c r="B302" s="22"/>
      <c r="C302" s="22"/>
    </row>
    <row r="303" spans="1:3" ht="15.75" customHeight="1">
      <c r="A303" s="22"/>
      <c r="B303" s="22"/>
      <c r="C303" s="22"/>
    </row>
    <row r="304" spans="1:3" ht="15.75" customHeight="1">
      <c r="A304" s="22"/>
      <c r="B304" s="22"/>
      <c r="C304" s="22"/>
    </row>
    <row r="305" spans="1:3" ht="15.75" customHeight="1">
      <c r="A305" s="22"/>
      <c r="B305" s="22"/>
      <c r="C305" s="22"/>
    </row>
    <row r="306" spans="1:3" ht="15.75" customHeight="1">
      <c r="A306" s="22"/>
      <c r="B306" s="22"/>
      <c r="C306" s="22"/>
    </row>
    <row r="307" spans="1:3" ht="15.75" customHeight="1">
      <c r="A307" s="22"/>
      <c r="B307" s="22"/>
      <c r="C307" s="22"/>
    </row>
    <row r="308" spans="1:3" ht="15.75" customHeight="1">
      <c r="A308" s="22"/>
      <c r="B308" s="22"/>
      <c r="C308" s="22"/>
    </row>
    <row r="309" spans="1:3" ht="15.75" customHeight="1">
      <c r="A309" s="22"/>
      <c r="B309" s="22"/>
      <c r="C309" s="22"/>
    </row>
    <row r="310" spans="1:3" ht="15.75" customHeight="1">
      <c r="A310" s="22"/>
      <c r="B310" s="22"/>
      <c r="C310" s="22"/>
    </row>
    <row r="311" spans="1:3" ht="15.75" customHeight="1">
      <c r="A311" s="22"/>
      <c r="B311" s="22"/>
      <c r="C311" s="22"/>
    </row>
    <row r="312" spans="1:3" ht="15.75" customHeight="1">
      <c r="A312" s="22"/>
      <c r="B312" s="22"/>
      <c r="C312" s="22"/>
    </row>
    <row r="313" spans="1:3" ht="15.75" customHeight="1">
      <c r="A313" s="22"/>
      <c r="B313" s="22"/>
      <c r="C313" s="22"/>
    </row>
    <row r="314" spans="1:3" ht="15.75" customHeight="1">
      <c r="A314" s="22"/>
      <c r="B314" s="22"/>
      <c r="C314" s="22"/>
    </row>
    <row r="315" spans="1:3" ht="15.75" customHeight="1">
      <c r="A315" s="22"/>
      <c r="B315" s="22"/>
      <c r="C315" s="22"/>
    </row>
    <row r="316" spans="1:3" ht="15.75" customHeight="1">
      <c r="A316" s="22"/>
      <c r="B316" s="22"/>
      <c r="C316" s="22"/>
    </row>
    <row r="317" spans="1:3" ht="15.75" customHeight="1">
      <c r="A317" s="22"/>
      <c r="B317" s="22"/>
      <c r="C317" s="22"/>
    </row>
    <row r="318" spans="1:3" ht="15.75" customHeight="1">
      <c r="A318" s="22"/>
      <c r="B318" s="22"/>
      <c r="C318" s="22"/>
    </row>
    <row r="319" spans="1:3" ht="15.75" customHeight="1">
      <c r="A319" s="22"/>
      <c r="B319" s="22"/>
      <c r="C319" s="22"/>
    </row>
    <row r="320" spans="1:3" ht="15.75" customHeight="1">
      <c r="A320" s="22"/>
      <c r="B320" s="22"/>
      <c r="C320" s="22"/>
    </row>
    <row r="321" spans="1:3" ht="15.75" customHeight="1">
      <c r="A321" s="22"/>
      <c r="B321" s="22"/>
      <c r="C321" s="22"/>
    </row>
    <row r="322" spans="1:3" ht="15.75" customHeight="1">
      <c r="A322" s="22"/>
      <c r="B322" s="22"/>
      <c r="C322" s="22"/>
    </row>
    <row r="323" spans="1:3" ht="15.75" customHeight="1">
      <c r="A323" s="22"/>
      <c r="B323" s="22"/>
      <c r="C323" s="22"/>
    </row>
    <row r="324" spans="1:3" ht="15.75" customHeight="1">
      <c r="A324" s="22"/>
      <c r="B324" s="22"/>
      <c r="C324" s="22"/>
    </row>
    <row r="325" spans="1:3" ht="15.75" customHeight="1">
      <c r="A325" s="22"/>
      <c r="B325" s="22"/>
      <c r="C325" s="22"/>
    </row>
    <row r="326" spans="1:3" ht="15.75" customHeight="1">
      <c r="A326" s="22"/>
      <c r="B326" s="22"/>
      <c r="C326" s="22"/>
    </row>
    <row r="327" spans="1:3" ht="15.75" customHeight="1">
      <c r="A327" s="22"/>
      <c r="B327" s="22"/>
      <c r="C327" s="22"/>
    </row>
    <row r="328" spans="1:3" ht="15.75" customHeight="1">
      <c r="A328" s="22"/>
      <c r="B328" s="22"/>
      <c r="C328" s="22"/>
    </row>
    <row r="329" spans="1:3" ht="15.75" customHeight="1">
      <c r="A329" s="22"/>
      <c r="B329" s="22"/>
      <c r="C329" s="22"/>
    </row>
    <row r="330" spans="1:3" ht="15.75" customHeight="1">
      <c r="A330" s="22"/>
      <c r="B330" s="22"/>
      <c r="C330" s="22"/>
    </row>
    <row r="331" spans="1:3" ht="15.75" customHeight="1">
      <c r="A331" s="22"/>
      <c r="B331" s="22"/>
      <c r="C331" s="22"/>
    </row>
    <row r="332" spans="1:3" ht="15.75" customHeight="1">
      <c r="A332" s="22"/>
      <c r="B332" s="22"/>
      <c r="C332" s="22"/>
    </row>
    <row r="333" spans="1:3" ht="15.75" customHeight="1">
      <c r="A333" s="22"/>
      <c r="B333" s="22"/>
      <c r="C333" s="22"/>
    </row>
    <row r="334" spans="1:3" ht="15.75" customHeight="1">
      <c r="A334" s="22"/>
      <c r="B334" s="22"/>
      <c r="C334" s="22"/>
    </row>
    <row r="335" spans="1:3" ht="15.75" customHeight="1">
      <c r="A335" s="22"/>
      <c r="B335" s="22"/>
      <c r="C335" s="22"/>
    </row>
    <row r="336" spans="1:3" ht="15.75" customHeight="1">
      <c r="A336" s="22"/>
      <c r="B336" s="22"/>
      <c r="C336" s="22"/>
    </row>
    <row r="337" spans="1:3" ht="15.75" customHeight="1">
      <c r="A337" s="22"/>
      <c r="B337" s="22"/>
      <c r="C337" s="22"/>
    </row>
    <row r="338" spans="1:3" ht="15.75" customHeight="1">
      <c r="A338" s="22"/>
      <c r="B338" s="22"/>
      <c r="C338" s="22"/>
    </row>
    <row r="339" spans="1:3" ht="15.75" customHeight="1">
      <c r="A339" s="22"/>
      <c r="B339" s="22"/>
      <c r="C339" s="22"/>
    </row>
    <row r="340" spans="1:3" ht="15.75" customHeight="1">
      <c r="A340" s="22"/>
      <c r="B340" s="22"/>
      <c r="C340" s="22"/>
    </row>
    <row r="341" spans="1:3" ht="15.75" customHeight="1">
      <c r="A341" s="22"/>
      <c r="B341" s="22"/>
      <c r="C341" s="22"/>
    </row>
    <row r="342" spans="1:3" ht="15.75" customHeight="1">
      <c r="A342" s="22"/>
      <c r="B342" s="22"/>
      <c r="C342" s="22"/>
    </row>
    <row r="343" spans="1:3" ht="15.75" customHeight="1">
      <c r="A343" s="22"/>
      <c r="B343" s="22"/>
      <c r="C343" s="22"/>
    </row>
    <row r="344" spans="1:3" ht="15.75" customHeight="1">
      <c r="A344" s="22"/>
      <c r="B344" s="22"/>
      <c r="C344" s="22"/>
    </row>
    <row r="345" spans="1:3" ht="15.75" customHeight="1">
      <c r="A345" s="22"/>
      <c r="B345" s="22"/>
      <c r="C345" s="22"/>
    </row>
    <row r="346" spans="1:3" ht="15.75" customHeight="1">
      <c r="A346" s="22"/>
      <c r="B346" s="22"/>
      <c r="C346" s="22"/>
    </row>
    <row r="347" spans="1:3" ht="15.75" customHeight="1">
      <c r="A347" s="22"/>
      <c r="B347" s="22"/>
      <c r="C347" s="22"/>
    </row>
    <row r="348" spans="1:3" ht="15.75" customHeight="1">
      <c r="A348" s="22"/>
      <c r="B348" s="22"/>
      <c r="C348" s="22"/>
    </row>
    <row r="349" spans="1:3" ht="15.75" customHeight="1">
      <c r="A349" s="22"/>
      <c r="B349" s="22"/>
      <c r="C349" s="22"/>
    </row>
    <row r="350" spans="1:3" ht="15.75" customHeight="1">
      <c r="A350" s="22"/>
      <c r="B350" s="22"/>
      <c r="C350" s="22"/>
    </row>
    <row r="351" spans="1:3" ht="15.75" customHeight="1">
      <c r="A351" s="22"/>
      <c r="B351" s="22"/>
      <c r="C351" s="22"/>
    </row>
    <row r="352" spans="1:3" ht="15.75" customHeight="1">
      <c r="A352" s="22"/>
      <c r="B352" s="22"/>
      <c r="C352" s="22"/>
    </row>
    <row r="353" spans="1:3" ht="15.75" customHeight="1">
      <c r="A353" s="22"/>
      <c r="B353" s="22"/>
      <c r="C353" s="22"/>
    </row>
    <row r="354" spans="1:3" ht="15.75" customHeight="1">
      <c r="A354" s="22"/>
      <c r="B354" s="22"/>
      <c r="C354" s="22"/>
    </row>
    <row r="355" spans="1:3" ht="15.75" customHeight="1">
      <c r="A355" s="22"/>
      <c r="B355" s="22"/>
      <c r="C355" s="22"/>
    </row>
    <row r="356" spans="1:3" ht="15.75" customHeight="1">
      <c r="A356" s="22"/>
      <c r="B356" s="22"/>
      <c r="C356" s="22"/>
    </row>
    <row r="357" spans="1:3" ht="15.75" customHeight="1">
      <c r="A357" s="22"/>
      <c r="B357" s="22"/>
      <c r="C357" s="22"/>
    </row>
    <row r="358" spans="1:3" ht="15.75" customHeight="1">
      <c r="A358" s="22"/>
      <c r="B358" s="22"/>
      <c r="C358" s="22"/>
    </row>
    <row r="359" spans="1:3" ht="15.75" customHeight="1">
      <c r="A359" s="22"/>
      <c r="B359" s="22"/>
      <c r="C359" s="22"/>
    </row>
    <row r="360" spans="1:3" ht="15.75" customHeight="1">
      <c r="A360" s="22"/>
      <c r="B360" s="22"/>
      <c r="C360" s="22"/>
    </row>
    <row r="361" spans="1:3" ht="15.75" customHeight="1">
      <c r="A361" s="22"/>
      <c r="B361" s="22"/>
      <c r="C361" s="22"/>
    </row>
    <row r="362" spans="1:3" ht="15.75" customHeight="1">
      <c r="A362" s="22"/>
      <c r="B362" s="22"/>
      <c r="C362" s="22"/>
    </row>
    <row r="363" spans="1:3" ht="15.75" customHeight="1">
      <c r="A363" s="22"/>
      <c r="B363" s="22"/>
      <c r="C363" s="22"/>
    </row>
    <row r="364" spans="1:3" ht="15.75" customHeight="1">
      <c r="A364" s="22"/>
      <c r="B364" s="22"/>
      <c r="C364" s="22"/>
    </row>
    <row r="365" spans="1:3" ht="15.75" customHeight="1">
      <c r="A365" s="22"/>
      <c r="B365" s="22"/>
      <c r="C365" s="22"/>
    </row>
    <row r="366" spans="1:3" ht="15.75" customHeight="1">
      <c r="A366" s="22"/>
      <c r="B366" s="22"/>
      <c r="C366" s="22"/>
    </row>
    <row r="367" spans="1:3" ht="15.75" customHeight="1">
      <c r="A367" s="22"/>
      <c r="B367" s="22"/>
      <c r="C367" s="22"/>
    </row>
    <row r="368" spans="1:3" ht="15.75" customHeight="1">
      <c r="A368" s="22"/>
      <c r="B368" s="22"/>
      <c r="C368" s="22"/>
    </row>
    <row r="369" spans="1:3" ht="15.75" customHeight="1">
      <c r="A369" s="22"/>
      <c r="B369" s="22"/>
      <c r="C369" s="22"/>
    </row>
    <row r="370" spans="1:3" ht="15.75" customHeight="1">
      <c r="A370" s="22"/>
      <c r="B370" s="22"/>
      <c r="C370" s="22"/>
    </row>
    <row r="371" spans="1:3" ht="15.75" customHeight="1">
      <c r="A371" s="22"/>
      <c r="B371" s="22"/>
      <c r="C371" s="22"/>
    </row>
    <row r="372" spans="1:3" ht="15.75" customHeight="1">
      <c r="A372" s="22"/>
      <c r="B372" s="22"/>
      <c r="C372" s="22"/>
    </row>
    <row r="373" spans="1:3" ht="15.75" customHeight="1">
      <c r="A373" s="22"/>
      <c r="B373" s="22"/>
      <c r="C373" s="22"/>
    </row>
    <row r="374" spans="1:3" ht="15.75" customHeight="1">
      <c r="A374" s="22"/>
      <c r="B374" s="22"/>
      <c r="C374" s="22"/>
    </row>
    <row r="375" spans="1:3" ht="15.75" customHeight="1">
      <c r="A375" s="22"/>
      <c r="B375" s="22"/>
      <c r="C375" s="22"/>
    </row>
    <row r="376" spans="1:3" ht="15.75" customHeight="1">
      <c r="A376" s="22"/>
      <c r="B376" s="22"/>
      <c r="C376" s="22"/>
    </row>
    <row r="377" spans="1:3" ht="15.75" customHeight="1">
      <c r="A377" s="22"/>
      <c r="B377" s="22"/>
      <c r="C377" s="22"/>
    </row>
    <row r="378" spans="1:3" ht="15.75" customHeight="1">
      <c r="A378" s="22"/>
      <c r="B378" s="22"/>
      <c r="C378" s="22"/>
    </row>
    <row r="379" spans="1:3" ht="15.75" customHeight="1">
      <c r="A379" s="22"/>
      <c r="B379" s="22"/>
      <c r="C379" s="22"/>
    </row>
    <row r="380" spans="1:3" ht="15.75" customHeight="1">
      <c r="A380" s="22"/>
      <c r="B380" s="22"/>
      <c r="C380" s="22"/>
    </row>
    <row r="381" spans="1:3" ht="15.75" customHeight="1">
      <c r="A381" s="22"/>
      <c r="B381" s="22"/>
      <c r="C381" s="22"/>
    </row>
    <row r="382" spans="1:3" ht="15.75" customHeight="1">
      <c r="A382" s="22"/>
      <c r="B382" s="22"/>
      <c r="C382" s="22"/>
    </row>
    <row r="383" spans="1:3" ht="15.75" customHeight="1">
      <c r="A383" s="22"/>
      <c r="B383" s="22"/>
      <c r="C383" s="22"/>
    </row>
    <row r="384" spans="1:3" ht="15.75" customHeight="1">
      <c r="A384" s="22"/>
      <c r="B384" s="22"/>
      <c r="C384" s="22"/>
    </row>
    <row r="385" spans="1:3" ht="15.75" customHeight="1">
      <c r="A385" s="22"/>
      <c r="B385" s="22"/>
      <c r="C385" s="22"/>
    </row>
    <row r="386" spans="1:3" ht="15.75" customHeight="1">
      <c r="A386" s="22"/>
      <c r="B386" s="22"/>
      <c r="C386" s="22"/>
    </row>
    <row r="387" spans="1:3" ht="15.75" customHeight="1">
      <c r="A387" s="22"/>
      <c r="B387" s="22"/>
      <c r="C387" s="22"/>
    </row>
    <row r="388" spans="1:3" ht="15.75" customHeight="1">
      <c r="A388" s="22"/>
      <c r="B388" s="22"/>
      <c r="C388" s="22"/>
    </row>
    <row r="389" spans="1:3" ht="15.75" customHeight="1">
      <c r="A389" s="22"/>
      <c r="B389" s="22"/>
      <c r="C389" s="22"/>
    </row>
    <row r="390" spans="1:3" ht="15.75" customHeight="1">
      <c r="A390" s="22"/>
      <c r="B390" s="22"/>
      <c r="C390" s="22"/>
    </row>
    <row r="391" spans="1:3" ht="15.75" customHeight="1">
      <c r="A391" s="22"/>
      <c r="B391" s="22"/>
      <c r="C391" s="22"/>
    </row>
    <row r="392" spans="1:3" ht="15.75" customHeight="1">
      <c r="A392" s="22"/>
      <c r="B392" s="22"/>
      <c r="C392" s="22"/>
    </row>
    <row r="393" spans="1:3" ht="15.75" customHeight="1">
      <c r="A393" s="22"/>
      <c r="B393" s="22"/>
      <c r="C393" s="22"/>
    </row>
    <row r="394" spans="1:3" ht="15.75" customHeight="1">
      <c r="A394" s="22"/>
      <c r="B394" s="22"/>
      <c r="C394" s="22"/>
    </row>
    <row r="395" spans="1:3" ht="15.75" customHeight="1">
      <c r="A395" s="22"/>
      <c r="B395" s="22"/>
      <c r="C395" s="22"/>
    </row>
    <row r="396" spans="1:3" ht="15.75" customHeight="1">
      <c r="A396" s="22"/>
      <c r="B396" s="22"/>
      <c r="C396" s="22"/>
    </row>
    <row r="397" spans="1:3" ht="15.75" customHeight="1">
      <c r="A397" s="22"/>
      <c r="B397" s="22"/>
      <c r="C397" s="22"/>
    </row>
    <row r="398" spans="1:3" ht="15.75" customHeight="1">
      <c r="A398" s="22"/>
      <c r="B398" s="22"/>
      <c r="C398" s="22"/>
    </row>
    <row r="399" spans="1:3" ht="15.75" customHeight="1">
      <c r="A399" s="22"/>
      <c r="B399" s="22"/>
      <c r="C399" s="22"/>
    </row>
    <row r="400" spans="1:3" ht="15.75" customHeight="1">
      <c r="A400" s="22"/>
      <c r="B400" s="22"/>
      <c r="C400" s="22"/>
    </row>
    <row r="401" spans="1:3" ht="15.75" customHeight="1">
      <c r="A401" s="22"/>
      <c r="B401" s="22"/>
      <c r="C401" s="22"/>
    </row>
    <row r="402" spans="1:3" ht="15.75" customHeight="1">
      <c r="A402" s="22"/>
      <c r="B402" s="22"/>
      <c r="C402" s="22"/>
    </row>
    <row r="403" spans="1:3" ht="15.75" customHeight="1">
      <c r="A403" s="22"/>
      <c r="B403" s="22"/>
      <c r="C403" s="22"/>
    </row>
    <row r="404" spans="1:3" ht="15.75" customHeight="1">
      <c r="A404" s="22"/>
      <c r="B404" s="22"/>
      <c r="C404" s="22"/>
    </row>
    <row r="405" spans="1:3" ht="15.75" customHeight="1">
      <c r="A405" s="22"/>
      <c r="B405" s="22"/>
      <c r="C405" s="22"/>
    </row>
    <row r="406" spans="1:3" ht="15.75" customHeight="1">
      <c r="A406" s="22"/>
      <c r="B406" s="22"/>
      <c r="C406" s="22"/>
    </row>
    <row r="407" spans="1:3" ht="15.75" customHeight="1">
      <c r="A407" s="22"/>
      <c r="B407" s="22"/>
      <c r="C407" s="22"/>
    </row>
    <row r="408" spans="1:3" ht="15.75" customHeight="1">
      <c r="A408" s="22"/>
      <c r="B408" s="22"/>
      <c r="C408" s="22"/>
    </row>
    <row r="409" spans="1:3" ht="15.75" customHeight="1">
      <c r="A409" s="22"/>
      <c r="B409" s="22"/>
      <c r="C409" s="22"/>
    </row>
    <row r="410" spans="1:3" ht="15.75" customHeight="1">
      <c r="A410" s="22"/>
      <c r="B410" s="22"/>
      <c r="C410" s="22"/>
    </row>
    <row r="411" spans="1:3" ht="15.75" customHeight="1">
      <c r="A411" s="22"/>
      <c r="B411" s="22"/>
      <c r="C411" s="22"/>
    </row>
    <row r="412" spans="1:3" ht="15.75" customHeight="1">
      <c r="A412" s="22"/>
      <c r="B412" s="22"/>
      <c r="C412" s="22"/>
    </row>
    <row r="413" spans="1:3" ht="15.75" customHeight="1">
      <c r="A413" s="22"/>
      <c r="B413" s="22"/>
      <c r="C413" s="22"/>
    </row>
    <row r="414" spans="1:3" ht="15.75" customHeight="1">
      <c r="A414" s="22"/>
      <c r="B414" s="22"/>
      <c r="C414" s="22"/>
    </row>
    <row r="415" spans="1:3" ht="15.75" customHeight="1">
      <c r="A415" s="22"/>
      <c r="B415" s="22"/>
      <c r="C415" s="22"/>
    </row>
    <row r="416" spans="1:3" ht="15.75" customHeight="1">
      <c r="A416" s="22"/>
      <c r="B416" s="22"/>
      <c r="C416" s="22"/>
    </row>
    <row r="417" spans="1:3" ht="15.75" customHeight="1">
      <c r="A417" s="22"/>
      <c r="B417" s="22"/>
      <c r="C417" s="22"/>
    </row>
    <row r="418" spans="1:3" ht="15.75" customHeight="1">
      <c r="A418" s="22"/>
      <c r="B418" s="22"/>
      <c r="C418" s="22"/>
    </row>
    <row r="419" spans="1:3" ht="15.75" customHeight="1">
      <c r="A419" s="22"/>
      <c r="B419" s="22"/>
      <c r="C419" s="22"/>
    </row>
    <row r="420" spans="1:3" ht="15.75" customHeight="1">
      <c r="A420" s="22"/>
      <c r="B420" s="22"/>
      <c r="C420" s="22"/>
    </row>
    <row r="421" spans="1:3" ht="15.75" customHeight="1">
      <c r="A421" s="22"/>
      <c r="B421" s="22"/>
      <c r="C421" s="22"/>
    </row>
    <row r="422" spans="1:3" ht="15.75" customHeight="1">
      <c r="A422" s="22"/>
      <c r="B422" s="22"/>
      <c r="C422" s="22"/>
    </row>
    <row r="423" spans="1:3" ht="15.75" customHeight="1">
      <c r="A423" s="22"/>
      <c r="B423" s="22"/>
      <c r="C423" s="22"/>
    </row>
    <row r="424" spans="1:3" ht="15.75" customHeight="1">
      <c r="A424" s="22"/>
      <c r="B424" s="22"/>
      <c r="C424" s="22"/>
    </row>
    <row r="425" spans="1:3" ht="15.75" customHeight="1">
      <c r="A425" s="22"/>
      <c r="B425" s="22"/>
      <c r="C425" s="22"/>
    </row>
    <row r="426" spans="1:3" ht="15.75" customHeight="1">
      <c r="A426" s="22"/>
      <c r="B426" s="22"/>
      <c r="C426" s="22"/>
    </row>
    <row r="427" spans="1:3" ht="15.75" customHeight="1">
      <c r="A427" s="22"/>
      <c r="B427" s="22"/>
      <c r="C427" s="22"/>
    </row>
    <row r="428" spans="1:3" ht="15.75" customHeight="1">
      <c r="A428" s="22"/>
      <c r="B428" s="22"/>
      <c r="C428" s="22"/>
    </row>
    <row r="429" spans="1:3" ht="15.75" customHeight="1">
      <c r="A429" s="22"/>
      <c r="B429" s="22"/>
      <c r="C429" s="22"/>
    </row>
    <row r="430" spans="1:3" ht="15.75" customHeight="1">
      <c r="A430" s="22"/>
      <c r="B430" s="22"/>
      <c r="C430" s="22"/>
    </row>
    <row r="431" spans="1:3" ht="15.75" customHeight="1">
      <c r="A431" s="22"/>
      <c r="B431" s="22"/>
      <c r="C431" s="22"/>
    </row>
    <row r="432" spans="1:3" ht="15.75" customHeight="1">
      <c r="A432" s="22"/>
      <c r="B432" s="22"/>
      <c r="C432" s="22"/>
    </row>
    <row r="433" spans="1:3" ht="15.75" customHeight="1">
      <c r="A433" s="22"/>
      <c r="B433" s="22"/>
      <c r="C433" s="22"/>
    </row>
    <row r="434" spans="1:3" ht="15.75" customHeight="1">
      <c r="A434" s="22"/>
      <c r="B434" s="22"/>
      <c r="C434" s="22"/>
    </row>
    <row r="435" spans="1:3" ht="15.75" customHeight="1">
      <c r="A435" s="22"/>
      <c r="B435" s="22"/>
      <c r="C435" s="22"/>
    </row>
    <row r="436" spans="1:3" ht="15.75" customHeight="1">
      <c r="A436" s="22"/>
      <c r="B436" s="22"/>
      <c r="C436" s="22"/>
    </row>
    <row r="437" spans="1:3" ht="15.75" customHeight="1">
      <c r="A437" s="22"/>
      <c r="B437" s="22"/>
      <c r="C437" s="22"/>
    </row>
    <row r="438" spans="1:3" ht="15.75" customHeight="1">
      <c r="A438" s="22"/>
      <c r="B438" s="22"/>
      <c r="C438" s="22"/>
    </row>
    <row r="439" spans="1:3" ht="15.75" customHeight="1">
      <c r="A439" s="22"/>
      <c r="B439" s="22"/>
      <c r="C439" s="22"/>
    </row>
    <row r="440" spans="1:3" ht="15.75" customHeight="1">
      <c r="A440" s="22"/>
      <c r="B440" s="22"/>
      <c r="C440" s="22"/>
    </row>
    <row r="441" spans="1:3" ht="15.75" customHeight="1">
      <c r="A441" s="22"/>
      <c r="B441" s="22"/>
      <c r="C441" s="22"/>
    </row>
    <row r="442" spans="1:3" ht="15.75" customHeight="1">
      <c r="A442" s="22"/>
      <c r="B442" s="22"/>
      <c r="C442" s="22"/>
    </row>
    <row r="443" spans="1:3" ht="15.75" customHeight="1">
      <c r="A443" s="22"/>
      <c r="B443" s="22"/>
      <c r="C443" s="22"/>
    </row>
    <row r="444" spans="1:3" ht="15.75" customHeight="1">
      <c r="A444" s="22"/>
      <c r="B444" s="22"/>
      <c r="C444" s="22"/>
    </row>
    <row r="445" spans="1:3" ht="15.75" customHeight="1">
      <c r="A445" s="22"/>
      <c r="B445" s="22"/>
      <c r="C445" s="22"/>
    </row>
    <row r="446" spans="1:3" ht="15.75" customHeight="1">
      <c r="A446" s="22"/>
      <c r="B446" s="22"/>
      <c r="C446" s="22"/>
    </row>
    <row r="447" spans="1:3" ht="15.75" customHeight="1">
      <c r="A447" s="22"/>
      <c r="B447" s="22"/>
      <c r="C447" s="22"/>
    </row>
    <row r="448" spans="1:3" ht="15.75" customHeight="1">
      <c r="A448" s="22"/>
      <c r="B448" s="22"/>
      <c r="C448" s="22"/>
    </row>
    <row r="449" spans="1:3" ht="15.75" customHeight="1">
      <c r="A449" s="22"/>
      <c r="B449" s="22"/>
      <c r="C449" s="22"/>
    </row>
    <row r="450" spans="1:3" ht="15.75" customHeight="1">
      <c r="A450" s="22"/>
      <c r="B450" s="22"/>
      <c r="C450" s="22"/>
    </row>
    <row r="451" spans="1:3" ht="15.75" customHeight="1">
      <c r="A451" s="22"/>
      <c r="B451" s="22"/>
      <c r="C451" s="22"/>
    </row>
    <row r="452" spans="1:3" ht="15.75" customHeight="1">
      <c r="A452" s="22"/>
      <c r="B452" s="22"/>
      <c r="C452" s="22"/>
    </row>
    <row r="453" spans="1:3" ht="15.75" customHeight="1">
      <c r="A453" s="22"/>
      <c r="B453" s="22"/>
      <c r="C453" s="22"/>
    </row>
    <row r="454" spans="1:3" ht="15.75" customHeight="1">
      <c r="A454" s="22"/>
      <c r="B454" s="22"/>
      <c r="C454" s="22"/>
    </row>
    <row r="455" spans="1:3" ht="15.75" customHeight="1">
      <c r="A455" s="22"/>
      <c r="B455" s="22"/>
      <c r="C455" s="22"/>
    </row>
    <row r="456" spans="1:3" ht="15.75" customHeight="1">
      <c r="A456" s="22"/>
      <c r="B456" s="22"/>
      <c r="C456" s="22"/>
    </row>
    <row r="457" spans="1:3" ht="15.75" customHeight="1">
      <c r="A457" s="22"/>
      <c r="B457" s="22"/>
      <c r="C457" s="22"/>
    </row>
    <row r="458" spans="1:3" ht="15.75" customHeight="1">
      <c r="A458" s="22"/>
      <c r="B458" s="22"/>
      <c r="C458" s="22"/>
    </row>
    <row r="459" spans="1:3" ht="15.75" customHeight="1">
      <c r="A459" s="22"/>
      <c r="B459" s="22"/>
      <c r="C459" s="22"/>
    </row>
    <row r="460" spans="1:3" ht="15.75" customHeight="1">
      <c r="A460" s="22"/>
      <c r="B460" s="22"/>
      <c r="C460" s="22"/>
    </row>
    <row r="461" spans="1:3" ht="15.75" customHeight="1">
      <c r="A461" s="22"/>
      <c r="B461" s="22"/>
      <c r="C461" s="22"/>
    </row>
    <row r="462" spans="1:3" ht="15.75" customHeight="1">
      <c r="A462" s="22"/>
      <c r="B462" s="22"/>
      <c r="C462" s="22"/>
    </row>
    <row r="463" spans="1:3" ht="15.75" customHeight="1">
      <c r="A463" s="22"/>
      <c r="B463" s="22"/>
      <c r="C463" s="22"/>
    </row>
    <row r="464" spans="1:3" ht="15.75" customHeight="1">
      <c r="A464" s="22"/>
      <c r="B464" s="22"/>
      <c r="C464" s="22"/>
    </row>
    <row r="465" spans="1:3" ht="15.75" customHeight="1">
      <c r="A465" s="22"/>
      <c r="B465" s="22"/>
      <c r="C465" s="22"/>
    </row>
    <row r="466" spans="1:3" ht="15.75" customHeight="1">
      <c r="A466" s="22"/>
      <c r="B466" s="22"/>
      <c r="C466" s="22"/>
    </row>
    <row r="467" spans="1:3" ht="15.75" customHeight="1">
      <c r="A467" s="22"/>
      <c r="B467" s="22"/>
      <c r="C467" s="22"/>
    </row>
    <row r="468" spans="1:3" ht="15.75" customHeight="1">
      <c r="A468" s="22"/>
      <c r="B468" s="22"/>
      <c r="C468" s="22"/>
    </row>
    <row r="469" spans="1:3" ht="15.75" customHeight="1">
      <c r="A469" s="22"/>
      <c r="B469" s="22"/>
      <c r="C469" s="22"/>
    </row>
    <row r="470" spans="1:3" ht="15.75" customHeight="1">
      <c r="A470" s="22"/>
      <c r="B470" s="22"/>
      <c r="C470" s="22"/>
    </row>
    <row r="471" spans="1:3" ht="15.75" customHeight="1">
      <c r="A471" s="22"/>
      <c r="B471" s="22"/>
      <c r="C471" s="22"/>
    </row>
    <row r="472" spans="1:3" ht="15.75" customHeight="1">
      <c r="A472" s="22"/>
      <c r="B472" s="22"/>
      <c r="C472" s="22"/>
    </row>
    <row r="473" spans="1:3" ht="15.75" customHeight="1">
      <c r="A473" s="22"/>
      <c r="B473" s="22"/>
      <c r="C473" s="22"/>
    </row>
    <row r="474" spans="1:3" ht="15.75" customHeight="1">
      <c r="A474" s="22"/>
      <c r="B474" s="22"/>
      <c r="C474" s="22"/>
    </row>
    <row r="475" spans="1:3" ht="15.75" customHeight="1">
      <c r="A475" s="22"/>
      <c r="B475" s="22"/>
      <c r="C475" s="22"/>
    </row>
    <row r="476" spans="1:3" ht="15.75" customHeight="1">
      <c r="A476" s="22"/>
      <c r="B476" s="22"/>
      <c r="C476" s="22"/>
    </row>
    <row r="477" spans="1:3" ht="15.75" customHeight="1">
      <c r="A477" s="22"/>
      <c r="B477" s="22"/>
      <c r="C477" s="22"/>
    </row>
    <row r="478" spans="1:3" ht="15.75" customHeight="1">
      <c r="A478" s="22"/>
      <c r="B478" s="22"/>
      <c r="C478" s="22"/>
    </row>
    <row r="479" spans="1:3" ht="15.75" customHeight="1">
      <c r="A479" s="22"/>
      <c r="B479" s="22"/>
      <c r="C479" s="22"/>
    </row>
    <row r="480" spans="1:3" ht="15.75" customHeight="1">
      <c r="A480" s="22"/>
      <c r="B480" s="22"/>
      <c r="C480" s="22"/>
    </row>
    <row r="481" spans="1:3" ht="15.75" customHeight="1">
      <c r="A481" s="22"/>
      <c r="B481" s="22"/>
      <c r="C481" s="22"/>
    </row>
    <row r="482" spans="1:3" ht="15.75" customHeight="1">
      <c r="A482" s="22"/>
      <c r="B482" s="22"/>
      <c r="C482" s="22"/>
    </row>
    <row r="483" spans="1:3" ht="15.75" customHeight="1">
      <c r="A483" s="22"/>
      <c r="B483" s="22"/>
      <c r="C483" s="22"/>
    </row>
    <row r="484" spans="1:3" ht="15.75" customHeight="1">
      <c r="A484" s="22"/>
      <c r="B484" s="22"/>
      <c r="C484" s="22"/>
    </row>
    <row r="485" spans="1:3" ht="15.75" customHeight="1">
      <c r="A485" s="22"/>
      <c r="B485" s="22"/>
      <c r="C485" s="22"/>
    </row>
    <row r="486" spans="1:3" ht="15.75" customHeight="1">
      <c r="A486" s="22"/>
      <c r="B486" s="22"/>
      <c r="C486" s="22"/>
    </row>
    <row r="487" spans="1:3" ht="15.75" customHeight="1">
      <c r="A487" s="22"/>
      <c r="B487" s="22"/>
      <c r="C487" s="22"/>
    </row>
    <row r="488" spans="1:3" ht="15.75" customHeight="1">
      <c r="A488" s="22"/>
      <c r="B488" s="22"/>
      <c r="C488" s="22"/>
    </row>
    <row r="489" spans="1:3" ht="15.75" customHeight="1">
      <c r="A489" s="22"/>
      <c r="B489" s="22"/>
      <c r="C489" s="22"/>
    </row>
    <row r="490" spans="1:3" ht="15.75" customHeight="1">
      <c r="A490" s="22"/>
      <c r="B490" s="22"/>
      <c r="C490" s="22"/>
    </row>
    <row r="491" spans="1:3" ht="15.75" customHeight="1">
      <c r="A491" s="22"/>
      <c r="B491" s="22"/>
      <c r="C491" s="22"/>
    </row>
    <row r="492" spans="1:3" ht="15.75" customHeight="1">
      <c r="A492" s="22"/>
      <c r="B492" s="22"/>
      <c r="C492" s="22"/>
    </row>
    <row r="493" spans="1:3" ht="15.75" customHeight="1">
      <c r="A493" s="22"/>
      <c r="B493" s="22"/>
      <c r="C493" s="22"/>
    </row>
    <row r="494" spans="1:3" ht="15.75" customHeight="1">
      <c r="A494" s="22"/>
      <c r="B494" s="22"/>
      <c r="C494" s="22"/>
    </row>
    <row r="495" spans="1:3" ht="15.75" customHeight="1">
      <c r="A495" s="22"/>
      <c r="B495" s="22"/>
      <c r="C495" s="22"/>
    </row>
    <row r="496" spans="1:3" ht="15.75" customHeight="1">
      <c r="A496" s="22"/>
      <c r="B496" s="22"/>
      <c r="C496" s="22"/>
    </row>
    <row r="497" spans="1:3" ht="15.75" customHeight="1">
      <c r="A497" s="22"/>
      <c r="B497" s="22"/>
      <c r="C497" s="22"/>
    </row>
    <row r="498" spans="1:3" ht="15.75" customHeight="1">
      <c r="A498" s="22"/>
      <c r="B498" s="22"/>
      <c r="C498" s="22"/>
    </row>
    <row r="499" spans="1:3" ht="15.75" customHeight="1">
      <c r="A499" s="22"/>
      <c r="B499" s="22"/>
      <c r="C499" s="22"/>
    </row>
    <row r="500" spans="1:3" ht="15.75" customHeight="1">
      <c r="A500" s="22"/>
      <c r="B500" s="22"/>
      <c r="C500" s="22"/>
    </row>
    <row r="501" spans="1:3" ht="15.75" customHeight="1">
      <c r="A501" s="22"/>
      <c r="B501" s="22"/>
      <c r="C501" s="22"/>
    </row>
    <row r="502" spans="1:3" ht="15.75" customHeight="1">
      <c r="A502" s="22"/>
      <c r="B502" s="22"/>
      <c r="C502" s="22"/>
    </row>
    <row r="503" spans="1:3" ht="15.75" customHeight="1">
      <c r="A503" s="22"/>
      <c r="B503" s="22"/>
      <c r="C503" s="22"/>
    </row>
    <row r="504" spans="1:3" ht="15.75" customHeight="1">
      <c r="A504" s="22"/>
      <c r="B504" s="22"/>
      <c r="C504" s="22"/>
    </row>
    <row r="505" spans="1:3" ht="15.75" customHeight="1">
      <c r="A505" s="22"/>
      <c r="B505" s="22"/>
      <c r="C505" s="22"/>
    </row>
    <row r="506" spans="1:3" ht="15.75" customHeight="1">
      <c r="A506" s="22"/>
      <c r="B506" s="22"/>
      <c r="C506" s="22"/>
    </row>
    <row r="507" spans="1:3" ht="15.75" customHeight="1">
      <c r="A507" s="22"/>
      <c r="B507" s="22"/>
      <c r="C507" s="22"/>
    </row>
    <row r="508" spans="1:3" ht="15.75" customHeight="1">
      <c r="A508" s="22"/>
      <c r="B508" s="22"/>
      <c r="C508" s="22"/>
    </row>
    <row r="509" spans="1:3" ht="15.75" customHeight="1">
      <c r="A509" s="22"/>
      <c r="B509" s="22"/>
      <c r="C509" s="22"/>
    </row>
    <row r="510" spans="1:3" ht="15.75" customHeight="1">
      <c r="A510" s="22"/>
      <c r="B510" s="22"/>
      <c r="C510" s="22"/>
    </row>
    <row r="511" spans="1:3" ht="15.75" customHeight="1">
      <c r="A511" s="22"/>
      <c r="B511" s="22"/>
      <c r="C511" s="22"/>
    </row>
    <row r="512" spans="1:3" ht="15.75" customHeight="1">
      <c r="A512" s="22"/>
      <c r="B512" s="22"/>
      <c r="C512" s="22"/>
    </row>
    <row r="513" spans="1:3" ht="15.75" customHeight="1">
      <c r="A513" s="22"/>
      <c r="B513" s="22"/>
      <c r="C513" s="22"/>
    </row>
    <row r="514" spans="1:3" ht="15.75" customHeight="1">
      <c r="A514" s="22"/>
      <c r="B514" s="22"/>
      <c r="C514" s="22"/>
    </row>
    <row r="515" spans="1:3" ht="15.75" customHeight="1">
      <c r="A515" s="22"/>
      <c r="B515" s="22"/>
      <c r="C515" s="22"/>
    </row>
    <row r="516" spans="1:3" ht="15.75" customHeight="1">
      <c r="A516" s="22"/>
      <c r="B516" s="22"/>
      <c r="C516" s="22"/>
    </row>
    <row r="517" spans="1:3" ht="15.75" customHeight="1">
      <c r="A517" s="22"/>
      <c r="B517" s="22"/>
      <c r="C517" s="22"/>
    </row>
    <row r="518" spans="1:3" ht="15.75" customHeight="1">
      <c r="A518" s="22"/>
      <c r="B518" s="22"/>
      <c r="C518" s="22"/>
    </row>
    <row r="519" spans="1:3" ht="15.75" customHeight="1">
      <c r="A519" s="22"/>
      <c r="B519" s="22"/>
      <c r="C519" s="22"/>
    </row>
    <row r="520" spans="1:3" ht="15.75" customHeight="1">
      <c r="A520" s="22"/>
      <c r="B520" s="22"/>
      <c r="C520" s="22"/>
    </row>
    <row r="521" spans="1:3" ht="15.75" customHeight="1">
      <c r="A521" s="22"/>
      <c r="B521" s="22"/>
      <c r="C521" s="22"/>
    </row>
    <row r="522" spans="1:3" ht="15.75" customHeight="1">
      <c r="A522" s="22"/>
      <c r="B522" s="22"/>
      <c r="C522" s="22"/>
    </row>
    <row r="523" spans="1:3" ht="15.75" customHeight="1">
      <c r="A523" s="22"/>
      <c r="B523" s="22"/>
      <c r="C523" s="22"/>
    </row>
    <row r="524" spans="1:3" ht="15.75" customHeight="1">
      <c r="A524" s="22"/>
      <c r="B524" s="22"/>
      <c r="C524" s="22"/>
    </row>
    <row r="525" spans="1:3" ht="15.75" customHeight="1">
      <c r="A525" s="22"/>
      <c r="B525" s="22"/>
      <c r="C525" s="22"/>
    </row>
    <row r="526" spans="1:3" ht="15.75" customHeight="1">
      <c r="A526" s="22"/>
      <c r="B526" s="22"/>
      <c r="C526" s="22"/>
    </row>
    <row r="527" spans="1:3" ht="15.75" customHeight="1">
      <c r="A527" s="22"/>
      <c r="B527" s="22"/>
      <c r="C527" s="22"/>
    </row>
    <row r="528" spans="1:3" ht="15.75" customHeight="1">
      <c r="A528" s="22"/>
      <c r="B528" s="22"/>
      <c r="C528" s="22"/>
    </row>
    <row r="529" spans="1:3" ht="15.75" customHeight="1">
      <c r="A529" s="22"/>
      <c r="B529" s="22"/>
      <c r="C529" s="22"/>
    </row>
    <row r="530" spans="1:3" ht="15.75" customHeight="1">
      <c r="A530" s="22"/>
      <c r="B530" s="22"/>
      <c r="C530" s="22"/>
    </row>
    <row r="531" spans="1:3" ht="15.75" customHeight="1">
      <c r="A531" s="22"/>
      <c r="B531" s="22"/>
      <c r="C531" s="22"/>
    </row>
    <row r="532" spans="1:3" ht="15.75" customHeight="1">
      <c r="A532" s="22"/>
      <c r="B532" s="22"/>
      <c r="C532" s="22"/>
    </row>
    <row r="533" spans="1:3" ht="15.75" customHeight="1">
      <c r="A533" s="22"/>
      <c r="B533" s="22"/>
      <c r="C533" s="22"/>
    </row>
    <row r="534" spans="1:3" ht="15.75" customHeight="1">
      <c r="A534" s="22"/>
      <c r="B534" s="22"/>
      <c r="C534" s="22"/>
    </row>
    <row r="535" spans="1:3" ht="15.75" customHeight="1">
      <c r="A535" s="22"/>
      <c r="B535" s="22"/>
      <c r="C535" s="22"/>
    </row>
    <row r="536" spans="1:3" ht="15.75" customHeight="1">
      <c r="A536" s="22"/>
      <c r="B536" s="22"/>
      <c r="C536" s="22"/>
    </row>
    <row r="537" spans="1:3" ht="15.75" customHeight="1">
      <c r="A537" s="22"/>
      <c r="B537" s="22"/>
      <c r="C537" s="22"/>
    </row>
    <row r="538" spans="1:3" ht="15.75" customHeight="1">
      <c r="A538" s="22"/>
      <c r="B538" s="22"/>
      <c r="C538" s="22"/>
    </row>
    <row r="539" spans="1:3" ht="15.75" customHeight="1">
      <c r="A539" s="22"/>
      <c r="B539" s="22"/>
      <c r="C539" s="22"/>
    </row>
    <row r="540" spans="1:3" ht="15.75" customHeight="1">
      <c r="A540" s="22"/>
      <c r="B540" s="22"/>
      <c r="C540" s="22"/>
    </row>
    <row r="541" spans="1:3" ht="15.75" customHeight="1">
      <c r="A541" s="22"/>
      <c r="B541" s="22"/>
      <c r="C541" s="22"/>
    </row>
    <row r="542" spans="1:3" ht="15.75" customHeight="1">
      <c r="A542" s="22"/>
      <c r="B542" s="22"/>
      <c r="C542" s="22"/>
    </row>
    <row r="543" spans="1:3" ht="15.75" customHeight="1">
      <c r="A543" s="22"/>
      <c r="B543" s="22"/>
      <c r="C543" s="22"/>
    </row>
    <row r="544" spans="1:3" ht="15.75" customHeight="1">
      <c r="A544" s="22"/>
      <c r="B544" s="22"/>
      <c r="C544" s="22"/>
    </row>
    <row r="545" spans="1:3" ht="15.75" customHeight="1">
      <c r="A545" s="22"/>
      <c r="B545" s="22"/>
      <c r="C545" s="22"/>
    </row>
    <row r="546" spans="1:3" ht="15.75" customHeight="1">
      <c r="A546" s="22"/>
      <c r="B546" s="22"/>
      <c r="C546" s="22"/>
    </row>
    <row r="547" spans="1:3" ht="15.75" customHeight="1">
      <c r="A547" s="22"/>
      <c r="B547" s="22"/>
      <c r="C547" s="22"/>
    </row>
    <row r="548" spans="1:3" ht="15.75" customHeight="1">
      <c r="A548" s="22"/>
      <c r="B548" s="22"/>
      <c r="C548" s="22"/>
    </row>
    <row r="549" spans="1:3" ht="15.75" customHeight="1">
      <c r="A549" s="22"/>
      <c r="B549" s="22"/>
      <c r="C549" s="22"/>
    </row>
    <row r="550" spans="1:3" ht="15.75" customHeight="1">
      <c r="A550" s="22"/>
      <c r="B550" s="22"/>
      <c r="C550" s="22"/>
    </row>
    <row r="551" spans="1:3" ht="15.75" customHeight="1">
      <c r="A551" s="22"/>
      <c r="B551" s="22"/>
      <c r="C551" s="22"/>
    </row>
    <row r="552" spans="1:3" ht="15.75" customHeight="1">
      <c r="A552" s="22"/>
      <c r="B552" s="22"/>
      <c r="C552" s="22"/>
    </row>
    <row r="553" spans="1:3" ht="15.75" customHeight="1">
      <c r="A553" s="22"/>
      <c r="B553" s="22"/>
      <c r="C553" s="22"/>
    </row>
    <row r="554" spans="1:3" ht="15.75" customHeight="1">
      <c r="A554" s="22"/>
      <c r="B554" s="22"/>
      <c r="C554" s="22"/>
    </row>
    <row r="555" spans="1:3" ht="15.75" customHeight="1">
      <c r="A555" s="22"/>
      <c r="B555" s="22"/>
      <c r="C555" s="22"/>
    </row>
    <row r="556" spans="1:3" ht="15.75" customHeight="1">
      <c r="A556" s="22"/>
      <c r="B556" s="22"/>
      <c r="C556" s="22"/>
    </row>
    <row r="557" spans="1:3" ht="15.75" customHeight="1">
      <c r="A557" s="22"/>
      <c r="B557" s="22"/>
      <c r="C557" s="22"/>
    </row>
    <row r="558" spans="1:3" ht="15.75" customHeight="1">
      <c r="A558" s="22"/>
      <c r="B558" s="22"/>
      <c r="C558" s="22"/>
    </row>
    <row r="559" spans="1:3" ht="15.75" customHeight="1">
      <c r="A559" s="22"/>
      <c r="B559" s="22"/>
      <c r="C559" s="22"/>
    </row>
    <row r="560" spans="1:3" ht="15.75" customHeight="1">
      <c r="A560" s="22"/>
      <c r="B560" s="22"/>
      <c r="C560" s="22"/>
    </row>
    <row r="561" spans="1:3" ht="15.75" customHeight="1">
      <c r="A561" s="22"/>
      <c r="B561" s="22"/>
      <c r="C561" s="22"/>
    </row>
    <row r="562" spans="1:3" ht="15.75" customHeight="1">
      <c r="A562" s="22"/>
      <c r="B562" s="22"/>
      <c r="C562" s="22"/>
    </row>
    <row r="563" spans="1:3" ht="15.75" customHeight="1">
      <c r="A563" s="22"/>
      <c r="B563" s="22"/>
      <c r="C563" s="22"/>
    </row>
    <row r="564" spans="1:3" ht="15.75" customHeight="1">
      <c r="A564" s="22"/>
      <c r="B564" s="22"/>
      <c r="C564" s="22"/>
    </row>
    <row r="565" spans="1:3" ht="15.75" customHeight="1">
      <c r="A565" s="22"/>
      <c r="B565" s="22"/>
      <c r="C565" s="22"/>
    </row>
    <row r="566" spans="1:3" ht="15.75" customHeight="1">
      <c r="A566" s="22"/>
      <c r="B566" s="22"/>
      <c r="C566" s="22"/>
    </row>
    <row r="567" spans="1:3" ht="15.75" customHeight="1">
      <c r="A567" s="22"/>
      <c r="B567" s="22"/>
      <c r="C567" s="22"/>
    </row>
    <row r="568" spans="1:3" ht="15.75" customHeight="1">
      <c r="A568" s="22"/>
      <c r="B568" s="22"/>
      <c r="C568" s="22"/>
    </row>
    <row r="569" spans="1:3" ht="15.75" customHeight="1">
      <c r="A569" s="22"/>
      <c r="B569" s="22"/>
      <c r="C569" s="22"/>
    </row>
    <row r="570" spans="1:3" ht="15.75" customHeight="1">
      <c r="A570" s="22"/>
      <c r="B570" s="22"/>
      <c r="C570" s="22"/>
    </row>
    <row r="571" spans="1:3" ht="15.75" customHeight="1">
      <c r="A571" s="22"/>
      <c r="B571" s="22"/>
      <c r="C571" s="22"/>
    </row>
    <row r="572" spans="1:3" ht="15.75" customHeight="1">
      <c r="A572" s="22"/>
      <c r="B572" s="22"/>
      <c r="C572" s="22"/>
    </row>
    <row r="573" spans="1:3" ht="15.75" customHeight="1">
      <c r="A573" s="22"/>
      <c r="B573" s="22"/>
      <c r="C573" s="22"/>
    </row>
    <row r="574" spans="1:3" ht="15.75" customHeight="1">
      <c r="A574" s="22"/>
      <c r="B574" s="22"/>
      <c r="C574" s="22"/>
    </row>
    <row r="575" spans="1:3" ht="15.75" customHeight="1">
      <c r="A575" s="22"/>
      <c r="B575" s="22"/>
      <c r="C575" s="22"/>
    </row>
    <row r="576" spans="1:3" ht="15.75" customHeight="1">
      <c r="A576" s="22"/>
      <c r="B576" s="22"/>
      <c r="C576" s="22"/>
    </row>
    <row r="577" spans="1:3" ht="15.75" customHeight="1">
      <c r="A577" s="22"/>
      <c r="B577" s="22"/>
      <c r="C577" s="22"/>
    </row>
    <row r="578" spans="1:3" ht="15.75" customHeight="1">
      <c r="A578" s="22"/>
      <c r="B578" s="22"/>
      <c r="C578" s="22"/>
    </row>
    <row r="579" spans="1:3" ht="15.75" customHeight="1">
      <c r="A579" s="22"/>
      <c r="B579" s="22"/>
      <c r="C579" s="22"/>
    </row>
    <row r="580" spans="1:3" ht="15.75" customHeight="1">
      <c r="A580" s="22"/>
      <c r="B580" s="22"/>
      <c r="C580" s="22"/>
    </row>
    <row r="581" spans="1:3" ht="15.75" customHeight="1">
      <c r="A581" s="22"/>
      <c r="B581" s="22"/>
      <c r="C581" s="22"/>
    </row>
    <row r="582" spans="1:3" ht="15.75" customHeight="1">
      <c r="A582" s="22"/>
      <c r="B582" s="22"/>
      <c r="C582" s="22"/>
    </row>
    <row r="583" spans="1:3" ht="15.75" customHeight="1">
      <c r="A583" s="22"/>
      <c r="B583" s="22"/>
      <c r="C583" s="22"/>
    </row>
    <row r="584" spans="1:3" ht="15.75" customHeight="1">
      <c r="A584" s="22"/>
      <c r="B584" s="22"/>
      <c r="C584" s="22"/>
    </row>
    <row r="585" spans="1:3" ht="15.75" customHeight="1">
      <c r="A585" s="22"/>
      <c r="B585" s="22"/>
      <c r="C585" s="22"/>
    </row>
    <row r="586" spans="1:3" ht="15.75" customHeight="1">
      <c r="A586" s="22"/>
      <c r="B586" s="22"/>
      <c r="C586" s="22"/>
    </row>
    <row r="587" spans="1:3" ht="15.75" customHeight="1">
      <c r="A587" s="22"/>
      <c r="B587" s="22"/>
      <c r="C587" s="22"/>
    </row>
    <row r="588" spans="1:3" ht="15.75" customHeight="1">
      <c r="A588" s="22"/>
      <c r="B588" s="22"/>
      <c r="C588" s="22"/>
    </row>
    <row r="589" spans="1:3" ht="15.75" customHeight="1">
      <c r="A589" s="22"/>
      <c r="B589" s="22"/>
      <c r="C589" s="22"/>
    </row>
    <row r="590" spans="1:3" ht="15.75" customHeight="1">
      <c r="A590" s="22"/>
      <c r="B590" s="22"/>
      <c r="C590" s="22"/>
    </row>
    <row r="591" spans="1:3" ht="15.75" customHeight="1">
      <c r="A591" s="22"/>
      <c r="B591" s="22"/>
      <c r="C591" s="22"/>
    </row>
    <row r="592" spans="1:3" ht="15.75" customHeight="1">
      <c r="A592" s="22"/>
      <c r="B592" s="22"/>
      <c r="C592" s="22"/>
    </row>
    <row r="593" spans="1:3" ht="15.75" customHeight="1">
      <c r="A593" s="22"/>
      <c r="B593" s="22"/>
      <c r="C593" s="22"/>
    </row>
    <row r="594" spans="1:3" ht="15.75" customHeight="1">
      <c r="A594" s="22"/>
      <c r="B594" s="22"/>
      <c r="C594" s="22"/>
    </row>
    <row r="595" spans="1:3" ht="15.75" customHeight="1">
      <c r="A595" s="22"/>
      <c r="B595" s="22"/>
      <c r="C595" s="22"/>
    </row>
    <row r="596" spans="1:3" ht="15.75" customHeight="1">
      <c r="A596" s="22"/>
      <c r="B596" s="22"/>
      <c r="C596" s="22"/>
    </row>
    <row r="597" spans="1:3" ht="15.75" customHeight="1">
      <c r="A597" s="22"/>
      <c r="B597" s="22"/>
      <c r="C597" s="22"/>
    </row>
    <row r="598" spans="1:3" ht="15.75" customHeight="1">
      <c r="A598" s="22"/>
      <c r="B598" s="22"/>
      <c r="C598" s="22"/>
    </row>
    <row r="599" spans="1:3" ht="15.75" customHeight="1">
      <c r="A599" s="22"/>
      <c r="B599" s="22"/>
      <c r="C599" s="22"/>
    </row>
    <row r="600" spans="1:3" ht="15.75" customHeight="1">
      <c r="A600" s="22"/>
      <c r="B600" s="22"/>
      <c r="C600" s="22"/>
    </row>
    <row r="601" spans="1:3" ht="15.75" customHeight="1">
      <c r="A601" s="22"/>
      <c r="B601" s="22"/>
      <c r="C601" s="22"/>
    </row>
    <row r="602" spans="1:3" ht="15.75" customHeight="1">
      <c r="A602" s="22"/>
      <c r="B602" s="22"/>
      <c r="C602" s="22"/>
    </row>
    <row r="603" spans="1:3" ht="15.75" customHeight="1">
      <c r="A603" s="22"/>
      <c r="B603" s="22"/>
      <c r="C603" s="22"/>
    </row>
    <row r="604" spans="1:3" ht="15.75" customHeight="1">
      <c r="A604" s="22"/>
      <c r="B604" s="22"/>
      <c r="C604" s="22"/>
    </row>
    <row r="605" spans="1:3" ht="15.75" customHeight="1">
      <c r="A605" s="22"/>
      <c r="B605" s="22"/>
      <c r="C605" s="22"/>
    </row>
    <row r="606" spans="1:3" ht="15.75" customHeight="1">
      <c r="A606" s="22"/>
      <c r="B606" s="22"/>
      <c r="C606" s="22"/>
    </row>
    <row r="607" spans="1:3" ht="15.75" customHeight="1">
      <c r="A607" s="22"/>
      <c r="B607" s="22"/>
      <c r="C607" s="22"/>
    </row>
    <row r="608" spans="1:3" ht="15.75" customHeight="1">
      <c r="A608" s="22"/>
      <c r="B608" s="22"/>
      <c r="C608" s="22"/>
    </row>
    <row r="609" spans="1:3" ht="15.75" customHeight="1">
      <c r="A609" s="22"/>
      <c r="B609" s="22"/>
      <c r="C609" s="22"/>
    </row>
    <row r="610" spans="1:3" ht="15.75" customHeight="1">
      <c r="A610" s="22"/>
      <c r="B610" s="22"/>
      <c r="C610" s="22"/>
    </row>
    <row r="611" spans="1:3" ht="15.75" customHeight="1">
      <c r="A611" s="22"/>
      <c r="B611" s="22"/>
      <c r="C611" s="22"/>
    </row>
    <row r="612" spans="1:3" ht="15.75" customHeight="1">
      <c r="A612" s="22"/>
      <c r="B612" s="22"/>
      <c r="C612" s="22"/>
    </row>
    <row r="613" spans="1:3" ht="15.75" customHeight="1">
      <c r="A613" s="22"/>
      <c r="B613" s="22"/>
      <c r="C613" s="22"/>
    </row>
    <row r="614" spans="1:3" ht="15.75" customHeight="1">
      <c r="A614" s="22"/>
      <c r="B614" s="22"/>
      <c r="C614" s="22"/>
    </row>
    <row r="615" spans="1:3" ht="15.75" customHeight="1">
      <c r="A615" s="22"/>
      <c r="B615" s="22"/>
      <c r="C615" s="22"/>
    </row>
    <row r="616" spans="1:3" ht="15.75" customHeight="1">
      <c r="A616" s="22"/>
      <c r="B616" s="22"/>
      <c r="C616" s="22"/>
    </row>
    <row r="617" spans="1:3" ht="15.75" customHeight="1">
      <c r="A617" s="22"/>
      <c r="B617" s="22"/>
      <c r="C617" s="22"/>
    </row>
    <row r="618" spans="1:3" ht="15.75" customHeight="1">
      <c r="A618" s="22"/>
      <c r="B618" s="22"/>
      <c r="C618" s="22"/>
    </row>
    <row r="619" spans="1:3" ht="15.75" customHeight="1">
      <c r="A619" s="22"/>
      <c r="B619" s="22"/>
      <c r="C619" s="22"/>
    </row>
    <row r="620" spans="1:3" ht="15.75" customHeight="1">
      <c r="A620" s="22"/>
      <c r="B620" s="22"/>
      <c r="C620" s="22"/>
    </row>
    <row r="621" spans="1:3" ht="15.75" customHeight="1">
      <c r="A621" s="22"/>
      <c r="B621" s="22"/>
      <c r="C621" s="22"/>
    </row>
    <row r="622" spans="1:3" ht="15.75" customHeight="1">
      <c r="A622" s="22"/>
      <c r="B622" s="22"/>
      <c r="C622" s="22"/>
    </row>
    <row r="623" spans="1:3" ht="15.75" customHeight="1">
      <c r="A623" s="22"/>
      <c r="B623" s="22"/>
      <c r="C623" s="22"/>
    </row>
    <row r="624" spans="1:3" ht="15.75" customHeight="1">
      <c r="A624" s="22"/>
      <c r="B624" s="22"/>
      <c r="C624" s="22"/>
    </row>
    <row r="625" spans="1:3" ht="15.75" customHeight="1">
      <c r="A625" s="22"/>
      <c r="B625" s="22"/>
      <c r="C625" s="22"/>
    </row>
    <row r="626" spans="1:3" ht="15.75" customHeight="1">
      <c r="A626" s="22"/>
      <c r="B626" s="22"/>
      <c r="C626" s="22"/>
    </row>
    <row r="627" spans="1:3" ht="15.75" customHeight="1">
      <c r="A627" s="22"/>
      <c r="B627" s="22"/>
      <c r="C627" s="22"/>
    </row>
    <row r="628" spans="1:3" ht="15.75" customHeight="1">
      <c r="A628" s="22"/>
      <c r="B628" s="22"/>
      <c r="C628" s="22"/>
    </row>
    <row r="629" spans="1:3" ht="15.75" customHeight="1">
      <c r="A629" s="22"/>
      <c r="B629" s="22"/>
      <c r="C629" s="22"/>
    </row>
    <row r="630" spans="1:3" ht="15.75" customHeight="1">
      <c r="A630" s="22"/>
      <c r="B630" s="22"/>
      <c r="C630" s="22"/>
    </row>
    <row r="631" spans="1:3" ht="15.75" customHeight="1">
      <c r="A631" s="22"/>
      <c r="B631" s="22"/>
      <c r="C631" s="22"/>
    </row>
    <row r="632" spans="1:3" ht="15.75" customHeight="1">
      <c r="A632" s="22"/>
      <c r="B632" s="22"/>
      <c r="C632" s="22"/>
    </row>
    <row r="633" spans="1:3" ht="15.75" customHeight="1">
      <c r="A633" s="22"/>
      <c r="B633" s="22"/>
      <c r="C633" s="22"/>
    </row>
    <row r="634" spans="1:3" ht="15.75" customHeight="1">
      <c r="A634" s="22"/>
      <c r="B634" s="22"/>
      <c r="C634" s="22"/>
    </row>
    <row r="635" spans="1:3" ht="15.75" customHeight="1">
      <c r="A635" s="22"/>
      <c r="B635" s="22"/>
      <c r="C635" s="22"/>
    </row>
    <row r="636" spans="1:3" ht="15.75" customHeight="1">
      <c r="A636" s="22"/>
      <c r="B636" s="22"/>
      <c r="C636" s="22"/>
    </row>
    <row r="637" spans="1:3" ht="15.75" customHeight="1">
      <c r="A637" s="22"/>
      <c r="B637" s="22"/>
      <c r="C637" s="22"/>
    </row>
    <row r="638" spans="1:3" ht="15.75" customHeight="1">
      <c r="A638" s="22"/>
      <c r="B638" s="22"/>
      <c r="C638" s="22"/>
    </row>
    <row r="639" spans="1:3" ht="15.75" customHeight="1">
      <c r="A639" s="22"/>
      <c r="B639" s="22"/>
      <c r="C639" s="22"/>
    </row>
    <row r="640" spans="1:3" ht="15.75" customHeight="1">
      <c r="A640" s="22"/>
      <c r="B640" s="22"/>
      <c r="C640" s="22"/>
    </row>
    <row r="641" spans="1:3" ht="15.75" customHeight="1">
      <c r="A641" s="22"/>
      <c r="B641" s="22"/>
      <c r="C641" s="22"/>
    </row>
    <row r="642" spans="1:3" ht="15.75" customHeight="1">
      <c r="A642" s="22"/>
      <c r="B642" s="22"/>
      <c r="C642" s="22"/>
    </row>
    <row r="643" spans="1:3" ht="15.75" customHeight="1">
      <c r="A643" s="22"/>
      <c r="B643" s="22"/>
      <c r="C643" s="22"/>
    </row>
    <row r="644" spans="1:3" ht="15.75" customHeight="1">
      <c r="A644" s="22"/>
      <c r="B644" s="22"/>
      <c r="C644" s="22"/>
    </row>
    <row r="645" spans="1:3" ht="15.75" customHeight="1">
      <c r="A645" s="22"/>
      <c r="B645" s="22"/>
      <c r="C645" s="22"/>
    </row>
    <row r="646" spans="1:3" ht="15.75" customHeight="1">
      <c r="A646" s="22"/>
      <c r="B646" s="22"/>
      <c r="C646" s="22"/>
    </row>
    <row r="647" spans="1:3" ht="15.75" customHeight="1">
      <c r="A647" s="22"/>
      <c r="B647" s="22"/>
      <c r="C647" s="22"/>
    </row>
    <row r="648" spans="1:3" ht="15.75" customHeight="1">
      <c r="A648" s="22"/>
      <c r="B648" s="22"/>
      <c r="C648" s="22"/>
    </row>
    <row r="649" spans="1:3" ht="15.75" customHeight="1">
      <c r="A649" s="22"/>
      <c r="B649" s="22"/>
      <c r="C649" s="22"/>
    </row>
    <row r="650" spans="1:3" ht="15.75" customHeight="1">
      <c r="A650" s="22"/>
      <c r="B650" s="22"/>
      <c r="C650" s="22"/>
    </row>
    <row r="651" spans="1:3" ht="15.75" customHeight="1">
      <c r="A651" s="22"/>
      <c r="B651" s="22"/>
      <c r="C651" s="22"/>
    </row>
    <row r="652" spans="1:3" ht="15.75" customHeight="1">
      <c r="A652" s="22"/>
      <c r="B652" s="22"/>
      <c r="C652" s="22"/>
    </row>
    <row r="653" spans="1:3" ht="15.75" customHeight="1">
      <c r="A653" s="22"/>
      <c r="B653" s="22"/>
      <c r="C653" s="22"/>
    </row>
    <row r="654" spans="1:3" ht="15.75" customHeight="1">
      <c r="A654" s="22"/>
      <c r="B654" s="22"/>
      <c r="C654" s="22"/>
    </row>
    <row r="655" spans="1:3" ht="15.75" customHeight="1">
      <c r="A655" s="22"/>
      <c r="B655" s="22"/>
      <c r="C655" s="22"/>
    </row>
    <row r="656" spans="1:3" ht="15.75" customHeight="1">
      <c r="A656" s="22"/>
      <c r="B656" s="22"/>
      <c r="C656" s="22"/>
    </row>
    <row r="657" spans="1:3" ht="15.75" customHeight="1">
      <c r="A657" s="22"/>
      <c r="B657" s="22"/>
      <c r="C657" s="22"/>
    </row>
    <row r="658" spans="1:3" ht="15.75" customHeight="1">
      <c r="A658" s="22"/>
      <c r="B658" s="22"/>
      <c r="C658" s="22"/>
    </row>
    <row r="659" spans="1:3" ht="15.75" customHeight="1">
      <c r="A659" s="22"/>
      <c r="B659" s="22"/>
      <c r="C659" s="22"/>
    </row>
    <row r="660" spans="1:3" ht="15.75" customHeight="1">
      <c r="A660" s="22"/>
      <c r="B660" s="22"/>
      <c r="C660" s="22"/>
    </row>
    <row r="661" spans="1:3" ht="15.75" customHeight="1">
      <c r="A661" s="22"/>
      <c r="B661" s="22"/>
      <c r="C661" s="22"/>
    </row>
    <row r="662" spans="1:3" ht="15.75" customHeight="1">
      <c r="A662" s="22"/>
      <c r="B662" s="22"/>
      <c r="C662" s="22"/>
    </row>
    <row r="663" spans="1:3" ht="15.75" customHeight="1">
      <c r="A663" s="22"/>
      <c r="B663" s="22"/>
      <c r="C663" s="22"/>
    </row>
    <row r="664" spans="1:3" ht="15.75" customHeight="1">
      <c r="A664" s="22"/>
      <c r="B664" s="22"/>
      <c r="C664" s="22"/>
    </row>
    <row r="665" spans="1:3" ht="15.75" customHeight="1">
      <c r="A665" s="22"/>
      <c r="B665" s="22"/>
      <c r="C665" s="22"/>
    </row>
    <row r="666" spans="1:3" ht="15.75" customHeight="1">
      <c r="A666" s="22"/>
      <c r="B666" s="22"/>
      <c r="C666" s="22"/>
    </row>
    <row r="667" spans="1:3" ht="15.75" customHeight="1">
      <c r="A667" s="22"/>
      <c r="B667" s="22"/>
      <c r="C667" s="22"/>
    </row>
    <row r="668" spans="1:3" ht="15.75" customHeight="1">
      <c r="A668" s="22"/>
      <c r="B668" s="22"/>
      <c r="C668" s="22"/>
    </row>
    <row r="669" spans="1:3" ht="15.75" customHeight="1">
      <c r="A669" s="22"/>
      <c r="B669" s="22"/>
      <c r="C669" s="22"/>
    </row>
    <row r="670" spans="1:3" ht="15.75" customHeight="1">
      <c r="A670" s="22"/>
      <c r="B670" s="22"/>
      <c r="C670" s="22"/>
    </row>
    <row r="671" spans="1:3" ht="15.75" customHeight="1">
      <c r="A671" s="22"/>
      <c r="B671" s="22"/>
      <c r="C671" s="22"/>
    </row>
    <row r="672" spans="1:3" ht="15.75" customHeight="1">
      <c r="A672" s="22"/>
      <c r="B672" s="22"/>
      <c r="C672" s="22"/>
    </row>
    <row r="673" spans="1:3" ht="15.75" customHeight="1">
      <c r="A673" s="22"/>
      <c r="B673" s="22"/>
      <c r="C673" s="22"/>
    </row>
    <row r="674" spans="1:3" ht="15.75" customHeight="1">
      <c r="A674" s="22"/>
      <c r="B674" s="22"/>
      <c r="C674" s="22"/>
    </row>
    <row r="675" spans="1:3" ht="15.75" customHeight="1">
      <c r="A675" s="22"/>
      <c r="B675" s="22"/>
      <c r="C675" s="22"/>
    </row>
    <row r="676" spans="1:3" ht="15.75" customHeight="1">
      <c r="A676" s="22"/>
      <c r="B676" s="22"/>
      <c r="C676" s="22"/>
    </row>
    <row r="677" spans="1:3" ht="15.75" customHeight="1">
      <c r="A677" s="22"/>
      <c r="B677" s="22"/>
      <c r="C677" s="22"/>
    </row>
    <row r="678" spans="1:3" ht="15.75" customHeight="1">
      <c r="A678" s="22"/>
      <c r="B678" s="22"/>
      <c r="C678" s="22"/>
    </row>
    <row r="679" spans="1:3" ht="15.75" customHeight="1">
      <c r="A679" s="22"/>
      <c r="B679" s="22"/>
      <c r="C679" s="22"/>
    </row>
    <row r="680" spans="1:3" ht="15.75" customHeight="1">
      <c r="A680" s="22"/>
      <c r="B680" s="22"/>
      <c r="C680" s="22"/>
    </row>
    <row r="681" spans="1:3" ht="15.75" customHeight="1">
      <c r="A681" s="22"/>
      <c r="B681" s="22"/>
      <c r="C681" s="22"/>
    </row>
    <row r="682" spans="1:3" ht="15.75" customHeight="1">
      <c r="A682" s="22"/>
      <c r="B682" s="22"/>
      <c r="C682" s="22"/>
    </row>
    <row r="683" spans="1:3" ht="15.75" customHeight="1">
      <c r="A683" s="22"/>
      <c r="B683" s="22"/>
      <c r="C683" s="22"/>
    </row>
    <row r="684" spans="1:3" ht="15.75" customHeight="1">
      <c r="A684" s="22"/>
      <c r="B684" s="22"/>
      <c r="C684" s="22"/>
    </row>
    <row r="685" spans="1:3" ht="15.75" customHeight="1">
      <c r="A685" s="22"/>
      <c r="B685" s="22"/>
      <c r="C685" s="22"/>
    </row>
    <row r="686" spans="1:3" ht="15.75" customHeight="1">
      <c r="A686" s="22"/>
      <c r="B686" s="22"/>
      <c r="C686" s="22"/>
    </row>
    <row r="687" spans="1:3" ht="15.75" customHeight="1">
      <c r="A687" s="22"/>
      <c r="B687" s="22"/>
      <c r="C687" s="22"/>
    </row>
    <row r="688" spans="1:3" ht="15.75" customHeight="1">
      <c r="A688" s="22"/>
      <c r="B688" s="22"/>
      <c r="C688" s="22"/>
    </row>
    <row r="689" spans="1:3" ht="15.75" customHeight="1">
      <c r="A689" s="22"/>
      <c r="B689" s="22"/>
      <c r="C689" s="22"/>
    </row>
    <row r="690" spans="1:3" ht="15.75" customHeight="1">
      <c r="A690" s="22"/>
      <c r="B690" s="22"/>
      <c r="C690" s="22"/>
    </row>
    <row r="691" spans="1:3" ht="15.75" customHeight="1">
      <c r="A691" s="22"/>
      <c r="B691" s="22"/>
      <c r="C691" s="22"/>
    </row>
    <row r="692" spans="1:3" ht="15.75" customHeight="1">
      <c r="A692" s="22"/>
      <c r="B692" s="22"/>
      <c r="C692" s="22"/>
    </row>
    <row r="693" spans="1:3" ht="15.75" customHeight="1">
      <c r="A693" s="22"/>
      <c r="B693" s="22"/>
      <c r="C693" s="22"/>
    </row>
    <row r="694" spans="1:3" ht="15.75" customHeight="1">
      <c r="A694" s="22"/>
      <c r="B694" s="22"/>
      <c r="C694" s="22"/>
    </row>
    <row r="695" spans="1:3" ht="15.75" customHeight="1">
      <c r="A695" s="22"/>
      <c r="B695" s="22"/>
      <c r="C695" s="22"/>
    </row>
    <row r="696" spans="1:3" ht="15.75" customHeight="1">
      <c r="A696" s="22"/>
      <c r="B696" s="22"/>
      <c r="C696" s="22"/>
    </row>
    <row r="697" spans="1:3" ht="15.75" customHeight="1">
      <c r="A697" s="22"/>
      <c r="B697" s="22"/>
      <c r="C697" s="22"/>
    </row>
    <row r="698" spans="1:3" ht="15.75" customHeight="1">
      <c r="A698" s="22"/>
      <c r="B698" s="22"/>
      <c r="C698" s="22"/>
    </row>
    <row r="699" spans="1:3" ht="15.75" customHeight="1">
      <c r="A699" s="22"/>
      <c r="B699" s="22"/>
      <c r="C699" s="22"/>
    </row>
    <row r="700" spans="1:3" ht="15.75" customHeight="1">
      <c r="A700" s="22"/>
      <c r="B700" s="22"/>
      <c r="C700" s="22"/>
    </row>
    <row r="701" spans="1:3" ht="15.75" customHeight="1">
      <c r="A701" s="22"/>
      <c r="B701" s="22"/>
      <c r="C701" s="22"/>
    </row>
    <row r="702" spans="1:3" ht="15.75" customHeight="1">
      <c r="A702" s="22"/>
      <c r="B702" s="22"/>
      <c r="C702" s="22"/>
    </row>
    <row r="703" spans="1:3" ht="15.75" customHeight="1">
      <c r="A703" s="22"/>
      <c r="B703" s="22"/>
      <c r="C703" s="22"/>
    </row>
    <row r="704" spans="1:3" ht="15.75" customHeight="1">
      <c r="A704" s="22"/>
      <c r="B704" s="22"/>
      <c r="C704" s="22"/>
    </row>
    <row r="705" spans="1:3" ht="15.75" customHeight="1">
      <c r="A705" s="22"/>
      <c r="B705" s="22"/>
      <c r="C705" s="22"/>
    </row>
    <row r="706" spans="1:3" ht="15.75" customHeight="1">
      <c r="A706" s="22"/>
      <c r="B706" s="22"/>
      <c r="C706" s="22"/>
    </row>
    <row r="707" spans="1:3" ht="15.75" customHeight="1">
      <c r="A707" s="22"/>
      <c r="B707" s="22"/>
      <c r="C707" s="22"/>
    </row>
    <row r="708" spans="1:3" ht="15.75" customHeight="1">
      <c r="A708" s="22"/>
      <c r="B708" s="22"/>
      <c r="C708" s="22"/>
    </row>
    <row r="709" spans="1:3" ht="15.75" customHeight="1">
      <c r="A709" s="22"/>
      <c r="B709" s="22"/>
      <c r="C709" s="22"/>
    </row>
    <row r="710" spans="1:3" ht="15.75" customHeight="1">
      <c r="A710" s="22"/>
      <c r="B710" s="22"/>
      <c r="C710" s="22"/>
    </row>
    <row r="711" spans="1:3" ht="15.75" customHeight="1">
      <c r="A711" s="22"/>
      <c r="B711" s="22"/>
      <c r="C711" s="22"/>
    </row>
    <row r="712" spans="1:3" ht="15.75" customHeight="1">
      <c r="A712" s="22"/>
      <c r="B712" s="22"/>
      <c r="C712" s="22"/>
    </row>
    <row r="713" spans="1:3" ht="15.75" customHeight="1">
      <c r="A713" s="22"/>
      <c r="B713" s="22"/>
      <c r="C713" s="22"/>
    </row>
    <row r="714" spans="1:3" ht="15.75" customHeight="1">
      <c r="A714" s="22"/>
      <c r="B714" s="22"/>
      <c r="C714" s="22"/>
    </row>
    <row r="715" spans="1:3" ht="15.75" customHeight="1">
      <c r="A715" s="22"/>
      <c r="B715" s="22"/>
      <c r="C715" s="22"/>
    </row>
    <row r="716" spans="1:3" ht="15.75" customHeight="1">
      <c r="A716" s="22"/>
      <c r="B716" s="22"/>
      <c r="C716" s="22"/>
    </row>
    <row r="717" spans="1:3" ht="15.75" customHeight="1">
      <c r="A717" s="22"/>
      <c r="B717" s="22"/>
      <c r="C717" s="22"/>
    </row>
    <row r="718" spans="1:3" ht="15.75" customHeight="1">
      <c r="A718" s="22"/>
      <c r="B718" s="22"/>
      <c r="C718" s="22"/>
    </row>
    <row r="719" spans="1:3" ht="15.75" customHeight="1">
      <c r="A719" s="22"/>
      <c r="B719" s="22"/>
      <c r="C719" s="22"/>
    </row>
    <row r="720" spans="1:3" ht="15.75" customHeight="1">
      <c r="A720" s="22"/>
      <c r="B720" s="22"/>
      <c r="C720" s="22"/>
    </row>
    <row r="721" spans="1:3" ht="15.75" customHeight="1">
      <c r="A721" s="22"/>
      <c r="B721" s="22"/>
      <c r="C721" s="22"/>
    </row>
    <row r="722" spans="1:3" ht="15.75" customHeight="1">
      <c r="A722" s="22"/>
      <c r="B722" s="22"/>
      <c r="C722" s="22"/>
    </row>
    <row r="723" spans="1:3" ht="15.75" customHeight="1">
      <c r="A723" s="22"/>
      <c r="B723" s="22"/>
      <c r="C723" s="22"/>
    </row>
    <row r="724" spans="1:3" ht="15.75" customHeight="1">
      <c r="A724" s="22"/>
      <c r="B724" s="22"/>
      <c r="C724" s="22"/>
    </row>
    <row r="725" spans="1:3" ht="15.75" customHeight="1">
      <c r="A725" s="22"/>
      <c r="B725" s="22"/>
      <c r="C725" s="22"/>
    </row>
    <row r="726" spans="1:3" ht="15.75" customHeight="1">
      <c r="A726" s="22"/>
      <c r="B726" s="22"/>
      <c r="C726" s="22"/>
    </row>
    <row r="727" spans="1:3" ht="15.75" customHeight="1">
      <c r="A727" s="22"/>
      <c r="B727" s="22"/>
      <c r="C727" s="22"/>
    </row>
    <row r="728" spans="1:3" ht="15.75" customHeight="1">
      <c r="A728" s="22"/>
      <c r="B728" s="22"/>
      <c r="C728" s="22"/>
    </row>
    <row r="729" spans="1:3" ht="15.75" customHeight="1">
      <c r="A729" s="22"/>
      <c r="B729" s="22"/>
      <c r="C729" s="22"/>
    </row>
    <row r="730" spans="1:3" ht="15.75" customHeight="1">
      <c r="A730" s="22"/>
      <c r="B730" s="22"/>
      <c r="C730" s="22"/>
    </row>
    <row r="731" spans="1:3" ht="15.75" customHeight="1">
      <c r="A731" s="22"/>
      <c r="B731" s="22"/>
      <c r="C731" s="22"/>
    </row>
    <row r="732" spans="1:3" ht="15.75" customHeight="1">
      <c r="A732" s="22"/>
      <c r="B732" s="22"/>
      <c r="C732" s="22"/>
    </row>
    <row r="733" spans="1:3" ht="15.75" customHeight="1">
      <c r="A733" s="22"/>
      <c r="B733" s="22"/>
      <c r="C733" s="22"/>
    </row>
    <row r="734" spans="1:3" ht="15.75" customHeight="1">
      <c r="A734" s="22"/>
      <c r="B734" s="22"/>
      <c r="C734" s="22"/>
    </row>
    <row r="735" spans="1:3" ht="15.75" customHeight="1">
      <c r="A735" s="22"/>
      <c r="B735" s="22"/>
      <c r="C735" s="22"/>
    </row>
    <row r="736" spans="1:3" ht="15.75" customHeight="1">
      <c r="A736" s="22"/>
      <c r="B736" s="22"/>
      <c r="C736" s="22"/>
    </row>
    <row r="737" spans="1:3" ht="15.75" customHeight="1">
      <c r="A737" s="22"/>
      <c r="B737" s="22"/>
      <c r="C737" s="22"/>
    </row>
    <row r="738" spans="1:3" ht="15.75" customHeight="1">
      <c r="A738" s="22"/>
      <c r="B738" s="22"/>
      <c r="C738" s="22"/>
    </row>
    <row r="739" spans="1:3" ht="15.75" customHeight="1">
      <c r="A739" s="22"/>
      <c r="B739" s="22"/>
      <c r="C739" s="22"/>
    </row>
    <row r="740" spans="1:3" ht="15.75" customHeight="1">
      <c r="A740" s="22"/>
      <c r="B740" s="22"/>
      <c r="C740" s="22"/>
    </row>
    <row r="741" spans="1:3" ht="15.75" customHeight="1">
      <c r="A741" s="22"/>
      <c r="B741" s="22"/>
      <c r="C741" s="22"/>
    </row>
    <row r="742" spans="1:3" ht="15.75" customHeight="1">
      <c r="A742" s="22"/>
      <c r="B742" s="22"/>
      <c r="C742" s="22"/>
    </row>
    <row r="743" spans="1:3" ht="15.75" customHeight="1">
      <c r="A743" s="22"/>
      <c r="B743" s="22"/>
      <c r="C743" s="22"/>
    </row>
    <row r="744" spans="1:3" ht="15.75" customHeight="1">
      <c r="A744" s="22"/>
      <c r="B744" s="22"/>
      <c r="C744" s="22"/>
    </row>
    <row r="745" spans="1:3" ht="15.75" customHeight="1">
      <c r="A745" s="22"/>
      <c r="B745" s="22"/>
      <c r="C745" s="22"/>
    </row>
    <row r="746" spans="1:3" ht="15.75" customHeight="1">
      <c r="A746" s="22"/>
      <c r="B746" s="22"/>
      <c r="C746" s="22"/>
    </row>
    <row r="747" spans="1:3" ht="15.75" customHeight="1">
      <c r="A747" s="22"/>
      <c r="B747" s="22"/>
      <c r="C747" s="22"/>
    </row>
    <row r="748" spans="1:3" ht="15.75" customHeight="1">
      <c r="A748" s="22"/>
      <c r="B748" s="22"/>
      <c r="C748" s="22"/>
    </row>
    <row r="749" spans="1:3" ht="15.75" customHeight="1">
      <c r="A749" s="22"/>
      <c r="B749" s="22"/>
      <c r="C749" s="22"/>
    </row>
    <row r="750" spans="1:3" ht="15.75" customHeight="1">
      <c r="A750" s="22"/>
      <c r="B750" s="22"/>
      <c r="C750" s="22"/>
    </row>
    <row r="751" spans="1:3" ht="15.75" customHeight="1">
      <c r="A751" s="22"/>
      <c r="B751" s="22"/>
      <c r="C751" s="22"/>
    </row>
    <row r="752" spans="1:3" ht="15.75" customHeight="1">
      <c r="A752" s="22"/>
      <c r="B752" s="22"/>
      <c r="C752" s="22"/>
    </row>
    <row r="753" spans="1:3" ht="15.75" customHeight="1">
      <c r="A753" s="22"/>
      <c r="B753" s="22"/>
      <c r="C753" s="22"/>
    </row>
    <row r="754" spans="1:3" ht="15.75" customHeight="1">
      <c r="A754" s="22"/>
      <c r="B754" s="22"/>
      <c r="C754" s="22"/>
    </row>
    <row r="755" spans="1:3" ht="15.75" customHeight="1">
      <c r="A755" s="22"/>
      <c r="B755" s="22"/>
      <c r="C755" s="22"/>
    </row>
    <row r="756" spans="1:3" ht="15.75" customHeight="1">
      <c r="A756" s="22"/>
      <c r="B756" s="22"/>
      <c r="C756" s="22"/>
    </row>
    <row r="757" spans="1:3" ht="15.75" customHeight="1">
      <c r="A757" s="22"/>
      <c r="B757" s="22"/>
      <c r="C757" s="22"/>
    </row>
    <row r="758" spans="1:3" ht="15.75" customHeight="1">
      <c r="A758" s="22"/>
      <c r="B758" s="22"/>
      <c r="C758" s="22"/>
    </row>
    <row r="759" spans="1:3" ht="15.75" customHeight="1">
      <c r="A759" s="22"/>
      <c r="B759" s="22"/>
      <c r="C759" s="22"/>
    </row>
    <row r="760" spans="1:3" ht="15.75" customHeight="1">
      <c r="A760" s="22"/>
      <c r="B760" s="22"/>
      <c r="C760" s="22"/>
    </row>
    <row r="761" spans="1:3" ht="15.75" customHeight="1">
      <c r="A761" s="22"/>
      <c r="B761" s="22"/>
      <c r="C761" s="22"/>
    </row>
    <row r="762" spans="1:3" ht="15.75" customHeight="1">
      <c r="A762" s="22"/>
      <c r="B762" s="22"/>
      <c r="C762" s="22"/>
    </row>
    <row r="763" spans="1:3" ht="15.75" customHeight="1">
      <c r="A763" s="22"/>
      <c r="B763" s="22"/>
      <c r="C763" s="22"/>
    </row>
    <row r="764" spans="1:3" ht="15.75" customHeight="1">
      <c r="A764" s="22"/>
      <c r="B764" s="22"/>
      <c r="C764" s="22"/>
    </row>
    <row r="765" spans="1:3" ht="15.75" customHeight="1">
      <c r="A765" s="22"/>
      <c r="B765" s="22"/>
      <c r="C765" s="22"/>
    </row>
    <row r="766" spans="1:3" ht="15.75" customHeight="1">
      <c r="A766" s="22"/>
      <c r="B766" s="22"/>
      <c r="C766" s="22"/>
    </row>
    <row r="767" spans="1:3" ht="15.75" customHeight="1">
      <c r="A767" s="22"/>
      <c r="B767" s="22"/>
      <c r="C767" s="22"/>
    </row>
    <row r="768" spans="1:3" ht="15.75" customHeight="1">
      <c r="A768" s="22"/>
      <c r="B768" s="22"/>
      <c r="C768" s="22"/>
    </row>
    <row r="769" spans="1:3" ht="15.75" customHeight="1">
      <c r="A769" s="22"/>
      <c r="B769" s="22"/>
      <c r="C769" s="22"/>
    </row>
    <row r="770" spans="1:3" ht="15.75" customHeight="1">
      <c r="A770" s="22"/>
      <c r="B770" s="22"/>
      <c r="C770" s="22"/>
    </row>
    <row r="771" spans="1:3" ht="15.75" customHeight="1">
      <c r="A771" s="22"/>
      <c r="B771" s="22"/>
      <c r="C771" s="22"/>
    </row>
    <row r="772" spans="1:3" ht="15.75" customHeight="1">
      <c r="A772" s="22"/>
      <c r="B772" s="22"/>
      <c r="C772" s="22"/>
    </row>
    <row r="773" spans="1:3" ht="15.75" customHeight="1">
      <c r="A773" s="22"/>
      <c r="B773" s="22"/>
      <c r="C773" s="22"/>
    </row>
    <row r="774" spans="1:3" ht="15.75" customHeight="1">
      <c r="A774" s="22"/>
      <c r="B774" s="22"/>
      <c r="C774" s="22"/>
    </row>
    <row r="775" spans="1:3" ht="15.75" customHeight="1">
      <c r="A775" s="22"/>
      <c r="B775" s="22"/>
      <c r="C775" s="22"/>
    </row>
    <row r="776" spans="1:3" ht="15.75" customHeight="1">
      <c r="A776" s="22"/>
      <c r="B776" s="22"/>
      <c r="C776" s="22"/>
    </row>
    <row r="777" spans="1:3" ht="15.75" customHeight="1">
      <c r="A777" s="22"/>
      <c r="B777" s="22"/>
      <c r="C777" s="22"/>
    </row>
    <row r="778" spans="1:3" ht="15.75" customHeight="1">
      <c r="A778" s="22"/>
      <c r="B778" s="22"/>
      <c r="C778" s="22"/>
    </row>
    <row r="779" spans="1:3" ht="15.75" customHeight="1">
      <c r="A779" s="22"/>
      <c r="B779" s="22"/>
      <c r="C779" s="22"/>
    </row>
    <row r="780" spans="1:3" ht="15.75" customHeight="1">
      <c r="A780" s="22"/>
      <c r="B780" s="22"/>
      <c r="C780" s="22"/>
    </row>
    <row r="781" spans="1:3" ht="15.75" customHeight="1">
      <c r="A781" s="22"/>
      <c r="B781" s="22"/>
      <c r="C781" s="22"/>
    </row>
    <row r="782" spans="1:3" ht="15.75" customHeight="1">
      <c r="A782" s="22"/>
      <c r="B782" s="22"/>
      <c r="C782" s="22"/>
    </row>
    <row r="783" spans="1:3" ht="15.75" customHeight="1">
      <c r="A783" s="22"/>
      <c r="B783" s="22"/>
      <c r="C783" s="22"/>
    </row>
    <row r="784" spans="1:3" ht="15.75" customHeight="1">
      <c r="A784" s="22"/>
      <c r="B784" s="22"/>
      <c r="C784" s="22"/>
    </row>
    <row r="785" spans="1:3" ht="15.75" customHeight="1">
      <c r="A785" s="22"/>
      <c r="B785" s="22"/>
      <c r="C785" s="22"/>
    </row>
    <row r="786" spans="1:3" ht="15.75" customHeight="1">
      <c r="A786" s="22"/>
      <c r="B786" s="22"/>
      <c r="C786" s="22"/>
    </row>
    <row r="787" spans="1:3" ht="15.75" customHeight="1">
      <c r="A787" s="22"/>
      <c r="B787" s="22"/>
      <c r="C787" s="22"/>
    </row>
    <row r="788" spans="1:3" ht="15.75" customHeight="1">
      <c r="A788" s="22"/>
      <c r="B788" s="22"/>
      <c r="C788" s="22"/>
    </row>
    <row r="789" spans="1:3" ht="15.75" customHeight="1">
      <c r="A789" s="22"/>
      <c r="B789" s="22"/>
      <c r="C789" s="22"/>
    </row>
    <row r="790" spans="1:3" ht="15.75" customHeight="1">
      <c r="A790" s="22"/>
      <c r="B790" s="22"/>
      <c r="C790" s="22"/>
    </row>
    <row r="791" spans="1:3" ht="15.75" customHeight="1">
      <c r="A791" s="22"/>
      <c r="B791" s="22"/>
      <c r="C791" s="22"/>
    </row>
    <row r="792" spans="1:3" ht="15.75" customHeight="1">
      <c r="A792" s="22"/>
      <c r="B792" s="22"/>
      <c r="C792" s="22"/>
    </row>
    <row r="793" spans="1:3" ht="15.75" customHeight="1">
      <c r="A793" s="22"/>
      <c r="B793" s="22"/>
      <c r="C793" s="22"/>
    </row>
    <row r="794" spans="1:3" ht="15.75" customHeight="1">
      <c r="A794" s="22"/>
      <c r="B794" s="22"/>
      <c r="C794" s="22"/>
    </row>
    <row r="795" spans="1:3" ht="15.75" customHeight="1">
      <c r="A795" s="22"/>
      <c r="B795" s="22"/>
      <c r="C795" s="22"/>
    </row>
    <row r="796" spans="1:3" ht="15.75" customHeight="1">
      <c r="A796" s="22"/>
      <c r="B796" s="22"/>
      <c r="C796" s="22"/>
    </row>
    <row r="797" spans="1:3" ht="15.75" customHeight="1">
      <c r="A797" s="22"/>
      <c r="B797" s="22"/>
      <c r="C797" s="22"/>
    </row>
    <row r="798" spans="1:3" ht="15.75" customHeight="1">
      <c r="A798" s="22"/>
      <c r="B798" s="22"/>
      <c r="C798" s="22"/>
    </row>
    <row r="799" spans="1:3" ht="15.75" customHeight="1">
      <c r="A799" s="22"/>
      <c r="B799" s="22"/>
      <c r="C799" s="22"/>
    </row>
    <row r="800" spans="1:3" ht="15.75" customHeight="1">
      <c r="A800" s="22"/>
      <c r="B800" s="22"/>
      <c r="C800" s="22"/>
    </row>
    <row r="801" spans="1:3" ht="15.75" customHeight="1">
      <c r="A801" s="22"/>
      <c r="B801" s="22"/>
      <c r="C801" s="22"/>
    </row>
    <row r="802" spans="1:3" ht="15.75" customHeight="1">
      <c r="A802" s="22"/>
      <c r="B802" s="22"/>
      <c r="C802" s="22"/>
    </row>
    <row r="803" spans="1:3" ht="15.75" customHeight="1">
      <c r="A803" s="22"/>
      <c r="B803" s="22"/>
      <c r="C803" s="22"/>
    </row>
    <row r="804" spans="1:3" ht="15.75" customHeight="1">
      <c r="A804" s="22"/>
      <c r="B804" s="22"/>
      <c r="C804" s="22"/>
    </row>
    <row r="805" spans="1:3" ht="15.75" customHeight="1">
      <c r="A805" s="22"/>
      <c r="B805" s="22"/>
      <c r="C805" s="22"/>
    </row>
    <row r="806" spans="1:3" ht="15.75" customHeight="1">
      <c r="A806" s="22"/>
      <c r="B806" s="22"/>
      <c r="C806" s="22"/>
    </row>
    <row r="807" spans="1:3" ht="15.75" customHeight="1">
      <c r="A807" s="22"/>
      <c r="B807" s="22"/>
      <c r="C807" s="22"/>
    </row>
    <row r="808" spans="1:3" ht="15.75" customHeight="1">
      <c r="A808" s="22"/>
      <c r="B808" s="22"/>
      <c r="C808" s="22"/>
    </row>
    <row r="809" spans="1:3" ht="15.75" customHeight="1">
      <c r="A809" s="22"/>
      <c r="B809" s="22"/>
      <c r="C809" s="22"/>
    </row>
    <row r="810" spans="1:3" ht="15.75" customHeight="1">
      <c r="A810" s="22"/>
      <c r="B810" s="22"/>
      <c r="C810" s="22"/>
    </row>
    <row r="811" spans="1:3" ht="15.75" customHeight="1">
      <c r="A811" s="22"/>
      <c r="B811" s="22"/>
      <c r="C811" s="22"/>
    </row>
    <row r="812" spans="1:3" ht="15.75" customHeight="1">
      <c r="A812" s="22"/>
      <c r="B812" s="22"/>
      <c r="C812" s="22"/>
    </row>
    <row r="813" spans="1:3" ht="15.75" customHeight="1">
      <c r="A813" s="22"/>
      <c r="B813" s="22"/>
      <c r="C813" s="22"/>
    </row>
    <row r="814" spans="1:3" ht="15.75" customHeight="1">
      <c r="A814" s="22"/>
      <c r="B814" s="22"/>
      <c r="C814" s="22"/>
    </row>
    <row r="815" spans="1:3" ht="15.75" customHeight="1">
      <c r="A815" s="22"/>
      <c r="B815" s="22"/>
      <c r="C815" s="22"/>
    </row>
    <row r="816" spans="1:3" ht="15.75" customHeight="1">
      <c r="A816" s="22"/>
      <c r="B816" s="22"/>
      <c r="C816" s="22"/>
    </row>
    <row r="817" spans="1:3" ht="15.75" customHeight="1">
      <c r="A817" s="22"/>
      <c r="B817" s="22"/>
      <c r="C817" s="22"/>
    </row>
    <row r="818" spans="1:3" ht="15.75" customHeight="1">
      <c r="A818" s="22"/>
      <c r="B818" s="22"/>
      <c r="C818" s="22"/>
    </row>
    <row r="819" spans="1:3" ht="15.75" customHeight="1">
      <c r="A819" s="22"/>
      <c r="B819" s="22"/>
      <c r="C819" s="22"/>
    </row>
    <row r="820" spans="1:3" ht="15.75" customHeight="1">
      <c r="A820" s="22"/>
      <c r="B820" s="22"/>
      <c r="C820" s="22"/>
    </row>
    <row r="821" spans="1:3" ht="15.75" customHeight="1">
      <c r="A821" s="22"/>
      <c r="B821" s="22"/>
      <c r="C821" s="22"/>
    </row>
    <row r="822" spans="1:3" ht="15.75" customHeight="1">
      <c r="A822" s="22"/>
      <c r="B822" s="22"/>
      <c r="C822" s="22"/>
    </row>
    <row r="823" spans="1:3" ht="15.75" customHeight="1">
      <c r="A823" s="22"/>
      <c r="B823" s="22"/>
      <c r="C823" s="22"/>
    </row>
    <row r="824" spans="1:3" ht="15.75" customHeight="1">
      <c r="A824" s="22"/>
      <c r="B824" s="22"/>
      <c r="C824" s="22"/>
    </row>
    <row r="825" spans="1:3" ht="15.75" customHeight="1">
      <c r="A825" s="22"/>
      <c r="B825" s="22"/>
      <c r="C825" s="22"/>
    </row>
    <row r="826" spans="1:3" ht="15.75" customHeight="1">
      <c r="A826" s="22"/>
      <c r="B826" s="22"/>
      <c r="C826" s="22"/>
    </row>
    <row r="827" spans="1:3" ht="15.75" customHeight="1">
      <c r="A827" s="22"/>
      <c r="B827" s="22"/>
      <c r="C827" s="22"/>
    </row>
    <row r="828" spans="1:3" ht="15.75" customHeight="1">
      <c r="A828" s="22"/>
      <c r="B828" s="22"/>
      <c r="C828" s="22"/>
    </row>
    <row r="829" spans="1:3" ht="15.75" customHeight="1">
      <c r="A829" s="22"/>
      <c r="B829" s="22"/>
      <c r="C829" s="22"/>
    </row>
    <row r="830" spans="1:3" ht="15.75" customHeight="1">
      <c r="A830" s="22"/>
      <c r="B830" s="22"/>
      <c r="C830" s="22"/>
    </row>
    <row r="831" spans="1:3" ht="15.75" customHeight="1">
      <c r="A831" s="22"/>
      <c r="B831" s="22"/>
      <c r="C831" s="22"/>
    </row>
    <row r="832" spans="1:3" ht="15.75" customHeight="1">
      <c r="A832" s="22"/>
      <c r="B832" s="22"/>
      <c r="C832" s="22"/>
    </row>
    <row r="833" spans="1:3" ht="15.75" customHeight="1">
      <c r="A833" s="22"/>
      <c r="B833" s="22"/>
      <c r="C833" s="22"/>
    </row>
    <row r="834" spans="1:3" ht="15.75" customHeight="1">
      <c r="A834" s="22"/>
      <c r="B834" s="22"/>
      <c r="C834" s="22"/>
    </row>
    <row r="835" spans="1:3" ht="15.75" customHeight="1">
      <c r="A835" s="22"/>
      <c r="B835" s="22"/>
      <c r="C835" s="22"/>
    </row>
    <row r="836" spans="1:3" ht="15.75" customHeight="1">
      <c r="A836" s="22"/>
      <c r="B836" s="22"/>
      <c r="C836" s="22"/>
    </row>
    <row r="837" spans="1:3" ht="15.75" customHeight="1">
      <c r="A837" s="22"/>
      <c r="B837" s="22"/>
      <c r="C837" s="22"/>
    </row>
    <row r="838" spans="1:3" ht="15.75" customHeight="1">
      <c r="A838" s="22"/>
      <c r="B838" s="22"/>
      <c r="C838" s="22"/>
    </row>
    <row r="839" spans="1:3" ht="15.75" customHeight="1">
      <c r="A839" s="22"/>
      <c r="B839" s="22"/>
      <c r="C839" s="22"/>
    </row>
    <row r="840" spans="1:3" ht="15.75" customHeight="1">
      <c r="A840" s="22"/>
      <c r="B840" s="22"/>
      <c r="C840" s="22"/>
    </row>
    <row r="841" spans="1:3" ht="15.75" customHeight="1">
      <c r="A841" s="22"/>
      <c r="B841" s="22"/>
      <c r="C841" s="22"/>
    </row>
    <row r="842" spans="1:3" ht="15.75" customHeight="1">
      <c r="A842" s="22"/>
      <c r="B842" s="22"/>
      <c r="C842" s="22"/>
    </row>
    <row r="843" spans="1:3" ht="15.75" customHeight="1">
      <c r="A843" s="22"/>
      <c r="B843" s="22"/>
      <c r="C843" s="22"/>
    </row>
    <row r="844" spans="1:3" ht="15.75" customHeight="1">
      <c r="A844" s="22"/>
      <c r="B844" s="22"/>
      <c r="C844" s="22"/>
    </row>
    <row r="845" spans="1:3" ht="15.75" customHeight="1">
      <c r="A845" s="22"/>
      <c r="B845" s="22"/>
      <c r="C845" s="22"/>
    </row>
    <row r="846" spans="1:3" ht="15.75" customHeight="1">
      <c r="A846" s="22"/>
      <c r="B846" s="22"/>
      <c r="C846" s="22"/>
    </row>
    <row r="847" spans="1:3" ht="15.75" customHeight="1">
      <c r="A847" s="22"/>
      <c r="B847" s="22"/>
      <c r="C847" s="22"/>
    </row>
    <row r="848" spans="1:3" ht="15.75" customHeight="1">
      <c r="A848" s="22"/>
      <c r="B848" s="22"/>
      <c r="C848" s="22"/>
    </row>
    <row r="849" spans="1:3" ht="15.75" customHeight="1">
      <c r="A849" s="22"/>
      <c r="B849" s="22"/>
      <c r="C849" s="22"/>
    </row>
    <row r="850" spans="1:3" ht="15.75" customHeight="1">
      <c r="A850" s="22"/>
      <c r="B850" s="22"/>
      <c r="C850" s="22"/>
    </row>
    <row r="851" spans="1:3" ht="15.75" customHeight="1">
      <c r="A851" s="22"/>
      <c r="B851" s="22"/>
      <c r="C851" s="22"/>
    </row>
    <row r="852" spans="1:3" ht="15.75" customHeight="1">
      <c r="A852" s="22"/>
      <c r="B852" s="22"/>
      <c r="C852" s="22"/>
    </row>
    <row r="853" spans="1:3" ht="15.75" customHeight="1">
      <c r="A853" s="22"/>
      <c r="B853" s="22"/>
      <c r="C853" s="22"/>
    </row>
    <row r="854" spans="1:3" ht="15.75" customHeight="1">
      <c r="A854" s="22"/>
      <c r="B854" s="22"/>
      <c r="C854" s="22"/>
    </row>
    <row r="855" spans="1:3" ht="15.75" customHeight="1">
      <c r="A855" s="22"/>
      <c r="B855" s="22"/>
      <c r="C855" s="22"/>
    </row>
    <row r="856" spans="1:3" ht="15.75" customHeight="1">
      <c r="A856" s="22"/>
      <c r="B856" s="22"/>
      <c r="C856" s="22"/>
    </row>
    <row r="857" spans="1:3" ht="15.75" customHeight="1">
      <c r="A857" s="22"/>
      <c r="B857" s="22"/>
      <c r="C857" s="22"/>
    </row>
    <row r="858" spans="1:3" ht="15.75" customHeight="1">
      <c r="A858" s="22"/>
      <c r="B858" s="22"/>
      <c r="C858" s="22"/>
    </row>
    <row r="859" spans="1:3" ht="15.75" customHeight="1">
      <c r="A859" s="22"/>
      <c r="B859" s="22"/>
      <c r="C859" s="22"/>
    </row>
    <row r="860" spans="1:3" ht="15.75" customHeight="1">
      <c r="A860" s="22"/>
      <c r="B860" s="22"/>
      <c r="C860" s="22"/>
    </row>
    <row r="861" spans="1:3" ht="15.75" customHeight="1">
      <c r="A861" s="22"/>
      <c r="B861" s="22"/>
      <c r="C861" s="22"/>
    </row>
    <row r="862" spans="1:3" ht="15.75" customHeight="1">
      <c r="A862" s="22"/>
      <c r="B862" s="22"/>
      <c r="C862" s="22"/>
    </row>
    <row r="863" spans="1:3" ht="15.75" customHeight="1">
      <c r="A863" s="22"/>
      <c r="B863" s="22"/>
      <c r="C863" s="22"/>
    </row>
    <row r="864" spans="1:3" ht="15.75" customHeight="1">
      <c r="A864" s="22"/>
      <c r="B864" s="22"/>
      <c r="C864" s="22"/>
    </row>
    <row r="865" spans="1:3" ht="15.75" customHeight="1">
      <c r="A865" s="22"/>
      <c r="B865" s="22"/>
      <c r="C865" s="22"/>
    </row>
    <row r="866" spans="1:3" ht="15.75" customHeight="1">
      <c r="A866" s="22"/>
      <c r="B866" s="22"/>
      <c r="C866" s="22"/>
    </row>
    <row r="867" spans="1:3" ht="15.75" customHeight="1">
      <c r="A867" s="22"/>
      <c r="B867" s="22"/>
      <c r="C867" s="22"/>
    </row>
    <row r="868" spans="1:3" ht="15.75" customHeight="1">
      <c r="A868" s="22"/>
      <c r="B868" s="22"/>
      <c r="C868" s="22"/>
    </row>
    <row r="869" spans="1:3" ht="15.75" customHeight="1">
      <c r="A869" s="22"/>
      <c r="B869" s="22"/>
      <c r="C869" s="22"/>
    </row>
    <row r="870" spans="1:3" ht="15.75" customHeight="1">
      <c r="A870" s="22"/>
      <c r="B870" s="22"/>
      <c r="C870" s="22"/>
    </row>
    <row r="871" spans="1:3" ht="15.75" customHeight="1">
      <c r="A871" s="22"/>
      <c r="B871" s="22"/>
      <c r="C871" s="22"/>
    </row>
    <row r="872" spans="1:3" ht="15.75" customHeight="1">
      <c r="A872" s="22"/>
      <c r="B872" s="22"/>
      <c r="C872" s="22"/>
    </row>
    <row r="873" spans="1:3" ht="15.75" customHeight="1">
      <c r="A873" s="22"/>
      <c r="B873" s="22"/>
      <c r="C873" s="22"/>
    </row>
    <row r="874" spans="1:3" ht="15.75" customHeight="1">
      <c r="A874" s="22"/>
      <c r="B874" s="22"/>
      <c r="C874" s="22"/>
    </row>
    <row r="875" spans="1:3" ht="15.75" customHeight="1">
      <c r="A875" s="22"/>
      <c r="B875" s="22"/>
      <c r="C875" s="22"/>
    </row>
    <row r="876" spans="1:3" ht="15.75" customHeight="1">
      <c r="A876" s="22"/>
      <c r="B876" s="22"/>
      <c r="C876" s="22"/>
    </row>
    <row r="877" spans="1:3" ht="15.75" customHeight="1">
      <c r="A877" s="22"/>
      <c r="B877" s="22"/>
      <c r="C877" s="22"/>
    </row>
    <row r="878" spans="1:3" ht="15.75" customHeight="1">
      <c r="A878" s="22"/>
      <c r="B878" s="22"/>
      <c r="C878" s="22"/>
    </row>
    <row r="879" spans="1:3" ht="15.75" customHeight="1">
      <c r="A879" s="22"/>
      <c r="B879" s="22"/>
      <c r="C879" s="22"/>
    </row>
    <row r="880" spans="1:3" ht="15.75" customHeight="1">
      <c r="A880" s="22"/>
      <c r="B880" s="22"/>
      <c r="C880" s="22"/>
    </row>
    <row r="881" spans="1:3" ht="15.75" customHeight="1">
      <c r="A881" s="22"/>
      <c r="B881" s="22"/>
      <c r="C881" s="22"/>
    </row>
    <row r="882" spans="1:3" ht="15.75" customHeight="1">
      <c r="A882" s="22"/>
      <c r="B882" s="22"/>
      <c r="C882" s="22"/>
    </row>
    <row r="883" spans="1:3" ht="15.75" customHeight="1">
      <c r="A883" s="22"/>
      <c r="B883" s="22"/>
      <c r="C883" s="22"/>
    </row>
    <row r="884" spans="1:3" ht="15.75" customHeight="1">
      <c r="A884" s="22"/>
      <c r="B884" s="22"/>
      <c r="C884" s="22"/>
    </row>
    <row r="885" spans="1:3" ht="15.75" customHeight="1">
      <c r="A885" s="22"/>
      <c r="B885" s="22"/>
      <c r="C885" s="22"/>
    </row>
    <row r="886" spans="1:3" ht="15.75" customHeight="1">
      <c r="A886" s="22"/>
      <c r="B886" s="22"/>
      <c r="C886" s="22"/>
    </row>
    <row r="887" spans="1:3" ht="15.75" customHeight="1">
      <c r="A887" s="22"/>
      <c r="B887" s="22"/>
      <c r="C887" s="22"/>
    </row>
    <row r="888" spans="1:3" ht="15.75" customHeight="1">
      <c r="A888" s="22"/>
      <c r="B888" s="22"/>
      <c r="C888" s="22"/>
    </row>
    <row r="889" spans="1:3" ht="15.75" customHeight="1">
      <c r="A889" s="22"/>
      <c r="B889" s="22"/>
      <c r="C889" s="22"/>
    </row>
    <row r="890" spans="1:3" ht="15.75" customHeight="1">
      <c r="A890" s="22"/>
      <c r="B890" s="22"/>
      <c r="C890" s="22"/>
    </row>
    <row r="891" spans="1:3" ht="15.75" customHeight="1">
      <c r="A891" s="22"/>
      <c r="B891" s="22"/>
      <c r="C891" s="22"/>
    </row>
    <row r="892" spans="1:3" ht="15.75" customHeight="1">
      <c r="A892" s="22"/>
      <c r="B892" s="22"/>
      <c r="C892" s="22"/>
    </row>
    <row r="893" spans="1:3" ht="15.75" customHeight="1">
      <c r="A893" s="22"/>
      <c r="B893" s="22"/>
      <c r="C893" s="22"/>
    </row>
    <row r="894" spans="1:3" ht="15.75" customHeight="1">
      <c r="A894" s="22"/>
      <c r="B894" s="22"/>
      <c r="C894" s="22"/>
    </row>
    <row r="895" spans="1:3" ht="15.75" customHeight="1">
      <c r="A895" s="22"/>
      <c r="B895" s="22"/>
      <c r="C895" s="22"/>
    </row>
    <row r="896" spans="1:3" ht="15.75" customHeight="1">
      <c r="A896" s="22"/>
      <c r="B896" s="22"/>
      <c r="C896" s="22"/>
    </row>
    <row r="897" spans="1:3" ht="15.75" customHeight="1">
      <c r="A897" s="22"/>
      <c r="B897" s="22"/>
      <c r="C897" s="22"/>
    </row>
    <row r="898" spans="1:3" ht="15.75" customHeight="1">
      <c r="A898" s="22"/>
      <c r="B898" s="22"/>
      <c r="C898" s="22"/>
    </row>
    <row r="899" spans="1:3" ht="15.75" customHeight="1">
      <c r="A899" s="22"/>
      <c r="B899" s="22"/>
      <c r="C899" s="22"/>
    </row>
    <row r="900" spans="1:3" ht="15.75" customHeight="1">
      <c r="A900" s="22"/>
      <c r="B900" s="22"/>
      <c r="C900" s="22"/>
    </row>
    <row r="901" spans="1:3" ht="15.75" customHeight="1">
      <c r="A901" s="22"/>
      <c r="B901" s="22"/>
      <c r="C901" s="22"/>
    </row>
    <row r="902" spans="1:3" ht="15.75" customHeight="1">
      <c r="A902" s="22"/>
      <c r="B902" s="22"/>
      <c r="C902" s="22"/>
    </row>
    <row r="903" spans="1:3" ht="15.75" customHeight="1">
      <c r="A903" s="22"/>
      <c r="B903" s="22"/>
      <c r="C903" s="22"/>
    </row>
    <row r="904" spans="1:3" ht="15.75" customHeight="1">
      <c r="A904" s="22"/>
      <c r="B904" s="22"/>
      <c r="C904" s="22"/>
    </row>
    <row r="905" spans="1:3" ht="15.75" customHeight="1">
      <c r="A905" s="22"/>
      <c r="B905" s="22"/>
      <c r="C905" s="22"/>
    </row>
    <row r="906" spans="1:3" ht="15.75" customHeight="1">
      <c r="A906" s="22"/>
      <c r="B906" s="22"/>
      <c r="C906" s="22"/>
    </row>
    <row r="907" spans="1:3" ht="15.75" customHeight="1">
      <c r="A907" s="22"/>
      <c r="B907" s="22"/>
      <c r="C907" s="22"/>
    </row>
    <row r="908" spans="1:3" ht="15.75" customHeight="1">
      <c r="A908" s="22"/>
      <c r="B908" s="22"/>
      <c r="C908" s="22"/>
    </row>
    <row r="909" spans="1:3" ht="15.75" customHeight="1">
      <c r="A909" s="22"/>
      <c r="B909" s="22"/>
      <c r="C909" s="22"/>
    </row>
    <row r="910" spans="1:3" ht="15.75" customHeight="1">
      <c r="A910" s="22"/>
      <c r="B910" s="22"/>
      <c r="C910" s="22"/>
    </row>
    <row r="911" spans="1:3" ht="15.75" customHeight="1">
      <c r="A911" s="22"/>
      <c r="B911" s="22"/>
      <c r="C911" s="22"/>
    </row>
    <row r="912" spans="1:3" ht="15.75" customHeight="1">
      <c r="A912" s="22"/>
      <c r="B912" s="22"/>
      <c r="C912" s="22"/>
    </row>
    <row r="913" spans="1:3" ht="15.75" customHeight="1">
      <c r="A913" s="22"/>
      <c r="B913" s="22"/>
      <c r="C913" s="22"/>
    </row>
    <row r="914" spans="1:3" ht="15.75" customHeight="1">
      <c r="A914" s="22"/>
      <c r="B914" s="22"/>
      <c r="C914" s="22"/>
    </row>
    <row r="915" spans="1:3" ht="15.75" customHeight="1">
      <c r="A915" s="22"/>
      <c r="B915" s="22"/>
      <c r="C915" s="22"/>
    </row>
    <row r="916" spans="1:3" ht="15.75" customHeight="1">
      <c r="A916" s="22"/>
      <c r="B916" s="22"/>
      <c r="C916" s="22"/>
    </row>
    <row r="917" spans="1:3" ht="15.75" customHeight="1">
      <c r="A917" s="22"/>
      <c r="B917" s="22"/>
      <c r="C917" s="22"/>
    </row>
    <row r="918" spans="1:3" ht="15.75" customHeight="1">
      <c r="A918" s="22"/>
      <c r="B918" s="22"/>
      <c r="C918" s="22"/>
    </row>
    <row r="919" spans="1:3" ht="15.75" customHeight="1">
      <c r="A919" s="22"/>
      <c r="B919" s="22"/>
      <c r="C919" s="22"/>
    </row>
    <row r="920" spans="1:3" ht="15.75" customHeight="1">
      <c r="A920" s="22"/>
      <c r="B920" s="22"/>
      <c r="C920" s="22"/>
    </row>
    <row r="921" spans="1:3" ht="15.75" customHeight="1">
      <c r="A921" s="22"/>
      <c r="B921" s="22"/>
      <c r="C921" s="22"/>
    </row>
    <row r="922" spans="1:3" ht="15.75" customHeight="1">
      <c r="A922" s="22"/>
      <c r="B922" s="22"/>
      <c r="C922" s="22"/>
    </row>
    <row r="923" spans="1:3" ht="15.75" customHeight="1">
      <c r="A923" s="22"/>
      <c r="B923" s="22"/>
      <c r="C923" s="22"/>
    </row>
    <row r="924" spans="1:3" ht="15.75" customHeight="1">
      <c r="A924" s="22"/>
      <c r="B924" s="22"/>
      <c r="C924" s="22"/>
    </row>
    <row r="925" spans="1:3" ht="15.75" customHeight="1">
      <c r="A925" s="22"/>
      <c r="B925" s="22"/>
      <c r="C925" s="22"/>
    </row>
    <row r="926" spans="1:3" ht="15.75" customHeight="1">
      <c r="A926" s="22"/>
      <c r="B926" s="22"/>
      <c r="C926" s="22"/>
    </row>
    <row r="927" spans="1:3" ht="15.75" customHeight="1">
      <c r="A927" s="22"/>
      <c r="B927" s="22"/>
      <c r="C927" s="22"/>
    </row>
    <row r="928" spans="1:3" ht="15.75" customHeight="1">
      <c r="A928" s="22"/>
      <c r="B928" s="22"/>
      <c r="C928" s="22"/>
    </row>
    <row r="929" spans="1:3" ht="15.75" customHeight="1">
      <c r="A929" s="22"/>
      <c r="B929" s="22"/>
      <c r="C929" s="22"/>
    </row>
    <row r="930" spans="1:3" ht="15.75" customHeight="1">
      <c r="A930" s="22"/>
      <c r="B930" s="22"/>
      <c r="C930" s="22"/>
    </row>
    <row r="931" spans="1:3" ht="15.75" customHeight="1">
      <c r="A931" s="22"/>
      <c r="B931" s="22"/>
      <c r="C931" s="22"/>
    </row>
    <row r="932" spans="1:3" ht="15.75" customHeight="1">
      <c r="A932" s="22"/>
      <c r="B932" s="22"/>
      <c r="C932" s="22"/>
    </row>
    <row r="933" spans="1:3" ht="15.75" customHeight="1">
      <c r="A933" s="22"/>
      <c r="B933" s="22"/>
      <c r="C933" s="22"/>
    </row>
    <row r="934" spans="1:3" ht="15.75" customHeight="1">
      <c r="A934" s="22"/>
      <c r="B934" s="22"/>
      <c r="C934" s="22"/>
    </row>
    <row r="935" spans="1:3" ht="15.75" customHeight="1">
      <c r="A935" s="22"/>
      <c r="B935" s="22"/>
      <c r="C935" s="22"/>
    </row>
    <row r="936" spans="1:3" ht="15.75" customHeight="1">
      <c r="A936" s="22"/>
      <c r="B936" s="22"/>
      <c r="C936" s="22"/>
    </row>
    <row r="937" spans="1:3" ht="15.75" customHeight="1">
      <c r="A937" s="22"/>
      <c r="B937" s="22"/>
      <c r="C937" s="22"/>
    </row>
    <row r="938" spans="1:3" ht="15.75" customHeight="1">
      <c r="A938" s="22"/>
      <c r="B938" s="22"/>
      <c r="C938" s="22"/>
    </row>
    <row r="939" spans="1:3" ht="15.75" customHeight="1">
      <c r="A939" s="22"/>
      <c r="B939" s="22"/>
      <c r="C939" s="22"/>
    </row>
    <row r="940" spans="1:3" ht="15.75" customHeight="1">
      <c r="A940" s="22"/>
      <c r="B940" s="22"/>
      <c r="C940" s="22"/>
    </row>
    <row r="941" spans="1:3" ht="15.75" customHeight="1">
      <c r="A941" s="22"/>
      <c r="B941" s="22"/>
      <c r="C941" s="22"/>
    </row>
    <row r="942" spans="1:3" ht="15.75" customHeight="1">
      <c r="A942" s="22"/>
      <c r="B942" s="22"/>
      <c r="C942" s="22"/>
    </row>
    <row r="943" spans="1:3" ht="15.75" customHeight="1">
      <c r="A943" s="22"/>
      <c r="B943" s="22"/>
      <c r="C943" s="22"/>
    </row>
    <row r="944" spans="1:3" ht="15.75" customHeight="1">
      <c r="A944" s="22"/>
      <c r="B944" s="22"/>
      <c r="C944" s="22"/>
    </row>
    <row r="945" spans="1:3" ht="15.75" customHeight="1">
      <c r="A945" s="22"/>
      <c r="B945" s="22"/>
      <c r="C945" s="22"/>
    </row>
    <row r="946" spans="1:3" ht="15.75" customHeight="1">
      <c r="A946" s="22"/>
      <c r="B946" s="22"/>
      <c r="C946" s="22"/>
    </row>
    <row r="947" spans="1:3" ht="15.75" customHeight="1">
      <c r="A947" s="22"/>
      <c r="B947" s="22"/>
      <c r="C947" s="22"/>
    </row>
    <row r="948" spans="1:3" ht="15.75" customHeight="1">
      <c r="A948" s="22"/>
      <c r="B948" s="22"/>
      <c r="C948" s="22"/>
    </row>
    <row r="949" spans="1:3" ht="15.75" customHeight="1">
      <c r="A949" s="22"/>
      <c r="B949" s="22"/>
      <c r="C949" s="22"/>
    </row>
    <row r="950" spans="1:3" ht="15.75" customHeight="1">
      <c r="A950" s="22"/>
      <c r="B950" s="22"/>
      <c r="C950" s="22"/>
    </row>
    <row r="951" spans="1:3" ht="15.75" customHeight="1">
      <c r="A951" s="22"/>
      <c r="B951" s="22"/>
      <c r="C951" s="22"/>
    </row>
    <row r="952" spans="1:3" ht="15.75" customHeight="1">
      <c r="A952" s="22"/>
      <c r="B952" s="22"/>
      <c r="C952" s="22"/>
    </row>
    <row r="953" spans="1:3" ht="15.75" customHeight="1">
      <c r="A953" s="22"/>
      <c r="B953" s="22"/>
      <c r="C953" s="22"/>
    </row>
    <row r="954" spans="1:3" ht="15.75" customHeight="1">
      <c r="A954" s="22"/>
      <c r="B954" s="22"/>
      <c r="C954" s="22"/>
    </row>
    <row r="955" spans="1:3" ht="15.75" customHeight="1">
      <c r="A955" s="22"/>
      <c r="B955" s="22"/>
      <c r="C955" s="22"/>
    </row>
    <row r="956" spans="1:3" ht="15.75" customHeight="1">
      <c r="A956" s="22"/>
      <c r="B956" s="22"/>
      <c r="C956" s="22"/>
    </row>
    <row r="957" spans="1:3" ht="15.75" customHeight="1">
      <c r="A957" s="22"/>
      <c r="B957" s="22"/>
      <c r="C957" s="22"/>
    </row>
    <row r="958" spans="1:3" ht="15.75" customHeight="1">
      <c r="A958" s="22"/>
      <c r="B958" s="22"/>
      <c r="C958" s="22"/>
    </row>
    <row r="959" spans="1:3" ht="15.75" customHeight="1">
      <c r="A959" s="22"/>
      <c r="B959" s="22"/>
      <c r="C959" s="22"/>
    </row>
    <row r="960" spans="1:3" ht="15.75" customHeight="1">
      <c r="A960" s="22"/>
      <c r="B960" s="22"/>
      <c r="C960" s="22"/>
    </row>
    <row r="961" spans="1:3" ht="15.75" customHeight="1">
      <c r="A961" s="22"/>
      <c r="B961" s="22"/>
      <c r="C961" s="22"/>
    </row>
    <row r="962" spans="1:3" ht="15.75" customHeight="1">
      <c r="A962" s="22"/>
      <c r="B962" s="22"/>
      <c r="C962" s="22"/>
    </row>
    <row r="963" spans="1:3" ht="15.75" customHeight="1">
      <c r="A963" s="22"/>
      <c r="B963" s="22"/>
      <c r="C963" s="22"/>
    </row>
    <row r="964" spans="1:3" ht="15.75" customHeight="1">
      <c r="A964" s="22"/>
      <c r="B964" s="22"/>
      <c r="C964" s="22"/>
    </row>
    <row r="965" spans="1:3" ht="15.75" customHeight="1">
      <c r="A965" s="22"/>
      <c r="B965" s="22"/>
      <c r="C965" s="22"/>
    </row>
    <row r="966" spans="1:3" ht="15.75" customHeight="1">
      <c r="A966" s="22"/>
      <c r="B966" s="22"/>
      <c r="C966" s="22"/>
    </row>
    <row r="967" spans="1:3" ht="15.75" customHeight="1">
      <c r="A967" s="22"/>
      <c r="B967" s="22"/>
      <c r="C967" s="22"/>
    </row>
    <row r="968" spans="1:3" ht="15.75" customHeight="1">
      <c r="A968" s="22"/>
      <c r="B968" s="22"/>
      <c r="C968" s="22"/>
    </row>
    <row r="969" spans="1:3" ht="15.75" customHeight="1">
      <c r="A969" s="22"/>
      <c r="B969" s="22"/>
      <c r="C969" s="22"/>
    </row>
    <row r="970" spans="1:3" ht="15.75" customHeight="1">
      <c r="A970" s="22"/>
      <c r="B970" s="22"/>
      <c r="C970" s="22"/>
    </row>
    <row r="971" spans="1:3" ht="15.75" customHeight="1">
      <c r="A971" s="22"/>
      <c r="B971" s="22"/>
      <c r="C971" s="22"/>
    </row>
    <row r="972" spans="1:3" ht="15.75" customHeight="1">
      <c r="A972" s="22"/>
      <c r="B972" s="22"/>
      <c r="C972" s="22"/>
    </row>
    <row r="973" spans="1:3" ht="15.75" customHeight="1">
      <c r="A973" s="22"/>
      <c r="B973" s="22"/>
      <c r="C973" s="22"/>
    </row>
    <row r="974" spans="1:3" ht="15.75" customHeight="1">
      <c r="A974" s="22"/>
      <c r="B974" s="22"/>
      <c r="C974" s="22"/>
    </row>
    <row r="975" spans="1:3" ht="15.75" customHeight="1">
      <c r="A975" s="22"/>
      <c r="B975" s="22"/>
      <c r="C975" s="22"/>
    </row>
    <row r="976" spans="1:3" ht="15.75" customHeight="1">
      <c r="A976" s="22"/>
      <c r="B976" s="22"/>
      <c r="C976" s="22"/>
    </row>
    <row r="977" spans="1:3" ht="15.75" customHeight="1">
      <c r="A977" s="22"/>
      <c r="B977" s="22"/>
      <c r="C977" s="22"/>
    </row>
    <row r="978" spans="1:3" ht="15.75" customHeight="1">
      <c r="A978" s="22"/>
      <c r="B978" s="22"/>
      <c r="C978" s="22"/>
    </row>
    <row r="979" spans="1:3" ht="15.75" customHeight="1">
      <c r="A979" s="22"/>
      <c r="B979" s="22"/>
      <c r="C979" s="22"/>
    </row>
    <row r="980" spans="1:3" ht="15.75" customHeight="1">
      <c r="A980" s="22"/>
      <c r="B980" s="22"/>
      <c r="C980" s="22"/>
    </row>
    <row r="981" spans="1:3" ht="15.75" customHeight="1">
      <c r="A981" s="22"/>
      <c r="B981" s="22"/>
      <c r="C981" s="22"/>
    </row>
    <row r="982" spans="1:3" ht="15.75" customHeight="1">
      <c r="A982" s="22"/>
      <c r="B982" s="22"/>
      <c r="C982" s="22"/>
    </row>
    <row r="983" spans="1:3" ht="15.75" customHeight="1">
      <c r="A983" s="22"/>
      <c r="B983" s="22"/>
      <c r="C983" s="22"/>
    </row>
    <row r="984" spans="1:3" ht="15.75" customHeight="1">
      <c r="A984" s="22"/>
      <c r="B984" s="22"/>
      <c r="C984" s="22"/>
    </row>
    <row r="985" spans="1:3" ht="15.75" customHeight="1">
      <c r="A985" s="22"/>
      <c r="B985" s="22"/>
      <c r="C985" s="22"/>
    </row>
    <row r="986" spans="1:3" ht="15.75" customHeight="1">
      <c r="A986" s="22"/>
      <c r="B986" s="22"/>
      <c r="C986" s="22"/>
    </row>
    <row r="987" spans="1:3" ht="15.75" customHeight="1">
      <c r="A987" s="22"/>
      <c r="B987" s="22"/>
      <c r="C987" s="22"/>
    </row>
    <row r="988" spans="1:3" ht="15.75" customHeight="1">
      <c r="A988" s="22"/>
      <c r="B988" s="22"/>
      <c r="C988" s="22"/>
    </row>
    <row r="989" spans="1:3" ht="15.75" customHeight="1">
      <c r="A989" s="22"/>
      <c r="B989" s="22"/>
      <c r="C989" s="22"/>
    </row>
    <row r="990" spans="1:3" ht="15.75" customHeight="1">
      <c r="A990" s="22"/>
      <c r="B990" s="22"/>
      <c r="C990" s="22"/>
    </row>
    <row r="991" spans="1:3" ht="15.75" customHeight="1">
      <c r="A991" s="22"/>
      <c r="B991" s="22"/>
      <c r="C991" s="22"/>
    </row>
    <row r="992" spans="1:3" ht="15.75" customHeight="1">
      <c r="A992" s="22"/>
      <c r="B992" s="22"/>
      <c r="C992" s="22"/>
    </row>
    <row r="993" spans="1:3" ht="15.75" customHeight="1">
      <c r="A993" s="22"/>
      <c r="B993" s="22"/>
      <c r="C993" s="22"/>
    </row>
    <row r="994" spans="1:3" ht="15.75" customHeight="1">
      <c r="A994" s="22"/>
      <c r="B994" s="22"/>
      <c r="C994" s="22"/>
    </row>
    <row r="995" spans="1:3" ht="15.75" customHeight="1">
      <c r="A995" s="22"/>
      <c r="B995" s="22"/>
      <c r="C995" s="22"/>
    </row>
    <row r="996" spans="1:3" ht="15.75" customHeight="1">
      <c r="A996" s="22"/>
      <c r="B996" s="22"/>
      <c r="C996" s="22"/>
    </row>
    <row r="997" spans="1:3" ht="15.75" customHeight="1">
      <c r="A997" s="22"/>
      <c r="B997" s="22"/>
      <c r="C997" s="22"/>
    </row>
    <row r="998" spans="1:3" ht="15.75" customHeight="1">
      <c r="A998" s="22"/>
      <c r="B998" s="22"/>
      <c r="C998" s="22"/>
    </row>
    <row r="999" spans="1:3" ht="15.75" customHeight="1">
      <c r="A999" s="22"/>
      <c r="B999" s="22"/>
      <c r="C999" s="22"/>
    </row>
    <row r="1000" spans="1:3" ht="15.75" customHeight="1">
      <c r="A1000" s="22"/>
      <c r="B1000" s="22"/>
      <c r="C1000" s="22"/>
    </row>
  </sheetData>
  <conditionalFormatting sqref="A2:C1000">
    <cfRule type="expression" dxfId="17" priority="2">
      <formula>MOD(ROW(),2)</formula>
    </cfRule>
  </conditionalFormatting>
  <conditionalFormatting sqref="A1:A1048576">
    <cfRule type="duplicateValues" dxfId="16" priority="1"/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3B64E"/>
  </sheetPr>
  <dimension ref="A1:F1000"/>
  <sheetViews>
    <sheetView workbookViewId="0">
      <selection activeCell="A2" sqref="A2:B142"/>
    </sheetView>
  </sheetViews>
  <sheetFormatPr baseColWidth="10" defaultColWidth="11.28515625" defaultRowHeight="15" customHeight="1"/>
  <cols>
    <col min="1" max="1" width="15.85546875" customWidth="1"/>
    <col min="2" max="4" width="10.5703125" customWidth="1"/>
    <col min="5" max="5" width="22" customWidth="1"/>
    <col min="6" max="26" width="10.5703125" customWidth="1"/>
  </cols>
  <sheetData>
    <row r="1" spans="1:6" ht="15.75" customHeight="1">
      <c r="A1" s="49" t="s">
        <v>0</v>
      </c>
      <c r="B1" s="49" t="s">
        <v>5</v>
      </c>
      <c r="C1" s="49" t="s">
        <v>21</v>
      </c>
      <c r="E1" s="50" t="s">
        <v>26</v>
      </c>
      <c r="F1" s="49">
        <f>COUNT(B:B)</f>
        <v>141</v>
      </c>
    </row>
    <row r="2" spans="1:6" ht="15.75" customHeight="1">
      <c r="A2" s="36">
        <v>2155</v>
      </c>
      <c r="B2" s="36">
        <v>7</v>
      </c>
      <c r="C2" s="36">
        <v>87</v>
      </c>
    </row>
    <row r="3" spans="1:6" ht="15.75" customHeight="1">
      <c r="A3" s="36">
        <v>21000000</v>
      </c>
      <c r="B3" s="36">
        <v>12</v>
      </c>
      <c r="C3" s="36">
        <v>37</v>
      </c>
      <c r="E3" s="47" t="s">
        <v>23</v>
      </c>
      <c r="F3" s="48">
        <f>MIN(B:B)</f>
        <v>0.25</v>
      </c>
    </row>
    <row r="4" spans="1:6" ht="15.75" customHeight="1">
      <c r="A4" s="36">
        <v>21709068</v>
      </c>
      <c r="B4" s="36">
        <v>4.75</v>
      </c>
      <c r="C4" s="36">
        <v>107</v>
      </c>
      <c r="E4" s="47" t="s">
        <v>24</v>
      </c>
      <c r="F4" s="48">
        <f>AVERAGE(B:B)</f>
        <v>8.7677304964539005</v>
      </c>
    </row>
    <row r="5" spans="1:6" ht="15.75" customHeight="1">
      <c r="A5" s="36">
        <v>21800953</v>
      </c>
      <c r="B5" s="36">
        <v>10.25</v>
      </c>
      <c r="C5" s="36">
        <v>56</v>
      </c>
      <c r="E5" s="47" t="s">
        <v>25</v>
      </c>
      <c r="F5" s="48">
        <f>MAX(B:B)</f>
        <v>16.75</v>
      </c>
    </row>
    <row r="6" spans="1:6" ht="15.75" customHeight="1">
      <c r="A6" s="36">
        <v>21802325</v>
      </c>
      <c r="B6" s="36">
        <v>15</v>
      </c>
      <c r="C6" s="36">
        <v>12</v>
      </c>
    </row>
    <row r="7" spans="1:6" ht="15.75" customHeight="1">
      <c r="A7" s="36">
        <v>21803737</v>
      </c>
      <c r="B7" s="36">
        <v>5.5</v>
      </c>
      <c r="C7" s="36">
        <v>102</v>
      </c>
    </row>
    <row r="8" spans="1:6" ht="15.75" customHeight="1">
      <c r="A8" s="36">
        <v>21804729</v>
      </c>
      <c r="B8" s="36">
        <v>14</v>
      </c>
      <c r="C8" s="36">
        <v>22</v>
      </c>
    </row>
    <row r="9" spans="1:6" ht="15.75" customHeight="1">
      <c r="A9" s="36">
        <v>21807790</v>
      </c>
      <c r="B9" s="36">
        <v>2.25</v>
      </c>
      <c r="C9" s="36">
        <v>133</v>
      </c>
    </row>
    <row r="10" spans="1:6" ht="15.75" customHeight="1">
      <c r="A10" s="36">
        <v>21814035</v>
      </c>
      <c r="B10" s="36">
        <v>7</v>
      </c>
      <c r="C10" s="36">
        <v>87</v>
      </c>
    </row>
    <row r="11" spans="1:6" ht="15.75" customHeight="1">
      <c r="A11" s="36">
        <v>21818497</v>
      </c>
      <c r="B11" s="36">
        <v>10.75</v>
      </c>
      <c r="C11" s="36">
        <v>51</v>
      </c>
    </row>
    <row r="12" spans="1:6" ht="15.75" customHeight="1">
      <c r="A12" s="36">
        <v>21900113</v>
      </c>
      <c r="B12" s="36">
        <v>15.25</v>
      </c>
      <c r="C12" s="36">
        <v>8</v>
      </c>
    </row>
    <row r="13" spans="1:6" ht="15.75" customHeight="1">
      <c r="A13" s="36">
        <v>21900116</v>
      </c>
      <c r="B13" s="36">
        <v>8.75</v>
      </c>
      <c r="C13" s="36">
        <v>71</v>
      </c>
    </row>
    <row r="14" spans="1:6" ht="15.75" customHeight="1">
      <c r="A14" s="36">
        <v>21900117</v>
      </c>
      <c r="B14" s="36">
        <v>13.5</v>
      </c>
      <c r="C14" s="36">
        <v>28</v>
      </c>
    </row>
    <row r="15" spans="1:6" ht="15.75" customHeight="1">
      <c r="A15" s="36">
        <v>21900193</v>
      </c>
      <c r="B15" s="36">
        <v>10.75</v>
      </c>
      <c r="C15" s="36">
        <v>51</v>
      </c>
    </row>
    <row r="16" spans="1:6" ht="15.75" customHeight="1">
      <c r="A16" s="36">
        <v>21900236</v>
      </c>
      <c r="B16" s="36">
        <v>14</v>
      </c>
      <c r="C16" s="36">
        <v>22</v>
      </c>
    </row>
    <row r="17" spans="1:3" ht="15.75" customHeight="1">
      <c r="A17" s="36">
        <v>21900303</v>
      </c>
      <c r="B17" s="36">
        <v>7.75</v>
      </c>
      <c r="C17" s="36">
        <v>78</v>
      </c>
    </row>
    <row r="18" spans="1:3" ht="15.75" customHeight="1">
      <c r="A18" s="36">
        <v>21900341</v>
      </c>
      <c r="B18" s="36">
        <v>14.5</v>
      </c>
      <c r="C18" s="36">
        <v>15</v>
      </c>
    </row>
    <row r="19" spans="1:3" ht="15.75" customHeight="1">
      <c r="A19" s="36">
        <v>21900432</v>
      </c>
      <c r="B19" s="36">
        <v>2.5</v>
      </c>
      <c r="C19" s="36">
        <v>131</v>
      </c>
    </row>
    <row r="20" spans="1:3" ht="15.75" customHeight="1">
      <c r="A20" s="36">
        <v>21900499</v>
      </c>
      <c r="B20" s="36">
        <v>9.25</v>
      </c>
      <c r="C20" s="36">
        <v>66</v>
      </c>
    </row>
    <row r="21" spans="1:3" ht="15.75" customHeight="1">
      <c r="A21" s="36">
        <v>21900556</v>
      </c>
      <c r="B21" s="36">
        <v>4.75</v>
      </c>
      <c r="C21" s="36">
        <v>107</v>
      </c>
    </row>
    <row r="22" spans="1:3" ht="15.75" customHeight="1">
      <c r="A22" s="36">
        <v>21900577</v>
      </c>
      <c r="B22" s="36">
        <v>14.5</v>
      </c>
      <c r="C22" s="36">
        <v>15</v>
      </c>
    </row>
    <row r="23" spans="1:3" ht="15.75" customHeight="1">
      <c r="A23" s="36">
        <v>21900692</v>
      </c>
      <c r="B23" s="36">
        <v>15.25</v>
      </c>
      <c r="C23" s="36">
        <v>8</v>
      </c>
    </row>
    <row r="24" spans="1:3" ht="15.75" customHeight="1">
      <c r="A24" s="36">
        <v>21900789</v>
      </c>
      <c r="B24" s="36">
        <v>6</v>
      </c>
      <c r="C24" s="36">
        <v>95</v>
      </c>
    </row>
    <row r="25" spans="1:3" ht="15.75" customHeight="1">
      <c r="A25" s="36">
        <v>21900800</v>
      </c>
      <c r="B25" s="36">
        <v>13</v>
      </c>
      <c r="C25" s="36">
        <v>32</v>
      </c>
    </row>
    <row r="26" spans="1:3" ht="15.75" customHeight="1">
      <c r="A26" s="36">
        <v>21900807</v>
      </c>
      <c r="B26" s="36">
        <v>13.75</v>
      </c>
      <c r="C26" s="36">
        <v>26</v>
      </c>
    </row>
    <row r="27" spans="1:3" ht="15.75" customHeight="1">
      <c r="A27" s="36">
        <v>21900821</v>
      </c>
      <c r="B27" s="36">
        <v>11</v>
      </c>
      <c r="C27" s="36">
        <v>47</v>
      </c>
    </row>
    <row r="28" spans="1:3" ht="15.75" customHeight="1">
      <c r="A28" s="36">
        <v>21901109</v>
      </c>
      <c r="B28" s="36">
        <v>6.25</v>
      </c>
      <c r="C28" s="36">
        <v>93</v>
      </c>
    </row>
    <row r="29" spans="1:3" ht="15.75" customHeight="1">
      <c r="A29" s="36">
        <v>21901301</v>
      </c>
      <c r="B29" s="36">
        <v>5.75</v>
      </c>
      <c r="C29" s="36">
        <v>97</v>
      </c>
    </row>
    <row r="30" spans="1:3" ht="15.75" customHeight="1">
      <c r="A30" s="36">
        <v>21901363</v>
      </c>
      <c r="B30" s="36">
        <v>5.25</v>
      </c>
      <c r="C30" s="36">
        <v>103</v>
      </c>
    </row>
    <row r="31" spans="1:3" ht="15.75" customHeight="1">
      <c r="A31" s="36">
        <v>21901385</v>
      </c>
      <c r="B31" s="36">
        <v>4.75</v>
      </c>
      <c r="C31" s="36">
        <v>107</v>
      </c>
    </row>
    <row r="32" spans="1:3" ht="15.75" customHeight="1">
      <c r="A32" s="36">
        <v>21901427</v>
      </c>
      <c r="B32" s="36">
        <v>10.25</v>
      </c>
      <c r="C32" s="36">
        <v>56</v>
      </c>
    </row>
    <row r="33" spans="1:3" ht="15.75" customHeight="1">
      <c r="A33" s="36">
        <v>21901489</v>
      </c>
      <c r="B33" s="36">
        <v>14.5</v>
      </c>
      <c r="C33" s="36">
        <v>15</v>
      </c>
    </row>
    <row r="34" spans="1:3" ht="15.75" customHeight="1">
      <c r="A34" s="36">
        <v>21901555</v>
      </c>
      <c r="B34" s="36">
        <v>2.75</v>
      </c>
      <c r="C34" s="36">
        <v>127</v>
      </c>
    </row>
    <row r="35" spans="1:3" ht="15.75" customHeight="1">
      <c r="A35" s="36">
        <v>21901612</v>
      </c>
      <c r="B35" s="36">
        <v>14.5</v>
      </c>
      <c r="C35" s="36">
        <v>15</v>
      </c>
    </row>
    <row r="36" spans="1:3" ht="15.75" customHeight="1">
      <c r="A36" s="36">
        <v>21901702</v>
      </c>
      <c r="B36" s="36">
        <v>11.75</v>
      </c>
      <c r="C36" s="36">
        <v>42</v>
      </c>
    </row>
    <row r="37" spans="1:3" ht="15.75" customHeight="1">
      <c r="A37" s="36">
        <v>21901786</v>
      </c>
      <c r="B37" s="36">
        <v>10.5</v>
      </c>
      <c r="C37" s="36">
        <v>53</v>
      </c>
    </row>
    <row r="38" spans="1:3" ht="15.75" customHeight="1">
      <c r="A38" s="36">
        <v>21901822</v>
      </c>
      <c r="B38" s="36">
        <v>9</v>
      </c>
      <c r="C38" s="36">
        <v>67</v>
      </c>
    </row>
    <row r="39" spans="1:3" ht="15.75" customHeight="1">
      <c r="A39" s="36">
        <v>21901872</v>
      </c>
      <c r="B39" s="36">
        <v>14.5</v>
      </c>
      <c r="C39" s="36">
        <v>15</v>
      </c>
    </row>
    <row r="40" spans="1:3" ht="15.75" customHeight="1">
      <c r="A40" s="36">
        <v>21901905</v>
      </c>
      <c r="B40" s="36">
        <v>14.25</v>
      </c>
      <c r="C40" s="36">
        <v>21</v>
      </c>
    </row>
    <row r="41" spans="1:3" ht="15.75" customHeight="1">
      <c r="A41" s="36">
        <v>21901988</v>
      </c>
      <c r="B41" s="36">
        <v>9.5</v>
      </c>
      <c r="C41" s="36">
        <v>64</v>
      </c>
    </row>
    <row r="42" spans="1:3" ht="15.75" customHeight="1">
      <c r="A42" s="36">
        <v>21902062</v>
      </c>
      <c r="B42" s="36">
        <v>15.25</v>
      </c>
      <c r="C42" s="36">
        <v>8</v>
      </c>
    </row>
    <row r="43" spans="1:3" ht="15.75" customHeight="1">
      <c r="A43" s="36">
        <v>21902101</v>
      </c>
      <c r="B43" s="36">
        <v>5.75</v>
      </c>
      <c r="C43" s="36">
        <v>97</v>
      </c>
    </row>
    <row r="44" spans="1:3" ht="15.75" customHeight="1">
      <c r="A44" s="36">
        <v>21902110</v>
      </c>
      <c r="B44" s="36">
        <v>6</v>
      </c>
      <c r="C44" s="36">
        <v>95</v>
      </c>
    </row>
    <row r="45" spans="1:3" ht="15.75" customHeight="1">
      <c r="A45" s="36">
        <v>21902155</v>
      </c>
      <c r="B45" s="36">
        <v>12</v>
      </c>
      <c r="C45" s="36">
        <v>37</v>
      </c>
    </row>
    <row r="46" spans="1:3" ht="15.75" customHeight="1">
      <c r="A46" s="36">
        <v>21902206</v>
      </c>
      <c r="B46" s="36">
        <v>9</v>
      </c>
      <c r="C46" s="36">
        <v>67</v>
      </c>
    </row>
    <row r="47" spans="1:3" ht="15.75" customHeight="1">
      <c r="A47" s="36">
        <v>21902228</v>
      </c>
      <c r="B47" s="36">
        <v>7.25</v>
      </c>
      <c r="C47" s="36">
        <v>83</v>
      </c>
    </row>
    <row r="48" spans="1:3" ht="15.75" customHeight="1">
      <c r="A48" s="36">
        <v>21902238</v>
      </c>
      <c r="B48" s="36">
        <v>7</v>
      </c>
      <c r="C48" s="36">
        <v>87</v>
      </c>
    </row>
    <row r="49" spans="1:3" ht="15.75" customHeight="1">
      <c r="A49" s="36">
        <v>21902337</v>
      </c>
      <c r="B49" s="36">
        <v>4.25</v>
      </c>
      <c r="C49" s="36">
        <v>113</v>
      </c>
    </row>
    <row r="50" spans="1:3" ht="15.75" customHeight="1">
      <c r="A50" s="36">
        <v>21902385</v>
      </c>
      <c r="B50" s="36">
        <v>9.75</v>
      </c>
      <c r="C50" s="36">
        <v>62</v>
      </c>
    </row>
    <row r="51" spans="1:3" ht="15.75" customHeight="1">
      <c r="A51" s="36">
        <v>21902493</v>
      </c>
      <c r="B51" s="36">
        <v>8.25</v>
      </c>
      <c r="C51" s="36">
        <v>74</v>
      </c>
    </row>
    <row r="52" spans="1:3" ht="15.75" customHeight="1">
      <c r="A52" s="36">
        <v>21902552</v>
      </c>
      <c r="B52" s="36">
        <v>13.75</v>
      </c>
      <c r="C52" s="36">
        <v>26</v>
      </c>
    </row>
    <row r="53" spans="1:3" ht="15.75" customHeight="1">
      <c r="A53" s="36">
        <v>21902594</v>
      </c>
      <c r="B53" s="36">
        <v>4</v>
      </c>
      <c r="C53" s="36">
        <v>115</v>
      </c>
    </row>
    <row r="54" spans="1:3" ht="15.75" customHeight="1">
      <c r="A54" s="36">
        <v>21902616</v>
      </c>
      <c r="B54" s="36">
        <v>3.25</v>
      </c>
      <c r="C54" s="36">
        <v>123</v>
      </c>
    </row>
    <row r="55" spans="1:3" ht="15.75" customHeight="1">
      <c r="A55" s="36">
        <v>21902825</v>
      </c>
      <c r="B55" s="36">
        <v>10.25</v>
      </c>
      <c r="C55" s="36">
        <v>56</v>
      </c>
    </row>
    <row r="56" spans="1:3" ht="15.75" customHeight="1">
      <c r="A56" s="36">
        <v>21902887</v>
      </c>
      <c r="B56" s="36">
        <v>15.25</v>
      </c>
      <c r="C56" s="36">
        <v>8</v>
      </c>
    </row>
    <row r="57" spans="1:3" ht="15.75" customHeight="1">
      <c r="A57" s="36">
        <v>21902888</v>
      </c>
      <c r="B57" s="36">
        <v>10</v>
      </c>
      <c r="C57" s="36">
        <v>60</v>
      </c>
    </row>
    <row r="58" spans="1:3" ht="15.75" customHeight="1">
      <c r="A58" s="36">
        <v>21902897</v>
      </c>
      <c r="B58" s="36">
        <v>11.5</v>
      </c>
      <c r="C58" s="36">
        <v>44</v>
      </c>
    </row>
    <row r="59" spans="1:3" ht="15.75" customHeight="1">
      <c r="A59" s="36">
        <v>21902919</v>
      </c>
      <c r="B59" s="36">
        <v>4</v>
      </c>
      <c r="C59" s="36">
        <v>115</v>
      </c>
    </row>
    <row r="60" spans="1:3" ht="15.75" customHeight="1">
      <c r="A60" s="36">
        <v>21902977</v>
      </c>
      <c r="B60" s="36">
        <v>4.25</v>
      </c>
      <c r="C60" s="36">
        <v>113</v>
      </c>
    </row>
    <row r="61" spans="1:3" ht="15.75" customHeight="1">
      <c r="A61" s="36">
        <v>21903072</v>
      </c>
      <c r="B61" s="36">
        <v>12.5</v>
      </c>
      <c r="C61" s="36">
        <v>34</v>
      </c>
    </row>
    <row r="62" spans="1:3" ht="15.75" customHeight="1">
      <c r="A62" s="36">
        <v>21903081</v>
      </c>
      <c r="B62" s="36">
        <v>10.5</v>
      </c>
      <c r="C62" s="36">
        <v>53</v>
      </c>
    </row>
    <row r="63" spans="1:3" ht="15.75" customHeight="1">
      <c r="A63" s="36">
        <v>21903090</v>
      </c>
      <c r="B63" s="36">
        <v>9</v>
      </c>
      <c r="C63" s="36">
        <v>67</v>
      </c>
    </row>
    <row r="64" spans="1:3" ht="15.75" customHeight="1">
      <c r="A64" s="36">
        <v>21903095</v>
      </c>
      <c r="B64" s="36">
        <v>12</v>
      </c>
      <c r="C64" s="36">
        <v>37</v>
      </c>
    </row>
    <row r="65" spans="1:3" ht="15.75" customHeight="1">
      <c r="A65" s="36">
        <v>21903123</v>
      </c>
      <c r="B65" s="36">
        <v>15.75</v>
      </c>
      <c r="C65" s="36">
        <v>4</v>
      </c>
    </row>
    <row r="66" spans="1:3" ht="15.75" customHeight="1">
      <c r="A66" s="36">
        <v>21903125</v>
      </c>
      <c r="B66" s="36">
        <v>4.75</v>
      </c>
      <c r="C66" s="36">
        <v>107</v>
      </c>
    </row>
    <row r="67" spans="1:3" ht="15.75" customHeight="1">
      <c r="A67" s="36">
        <v>21903129</v>
      </c>
      <c r="B67" s="36">
        <v>2.75</v>
      </c>
      <c r="C67" s="36">
        <v>127</v>
      </c>
    </row>
    <row r="68" spans="1:3" ht="15.75" customHeight="1">
      <c r="A68" s="36">
        <v>21903180</v>
      </c>
      <c r="B68" s="36">
        <v>13.25</v>
      </c>
      <c r="C68" s="36">
        <v>30</v>
      </c>
    </row>
    <row r="69" spans="1:3" ht="15.75" customHeight="1">
      <c r="A69" s="36">
        <v>21903196</v>
      </c>
      <c r="B69" s="36">
        <v>11</v>
      </c>
      <c r="C69" s="36">
        <v>47</v>
      </c>
    </row>
    <row r="70" spans="1:3" ht="15.75" customHeight="1">
      <c r="A70" s="36">
        <v>21903279</v>
      </c>
      <c r="B70" s="36">
        <v>4</v>
      </c>
      <c r="C70" s="36">
        <v>115</v>
      </c>
    </row>
    <row r="71" spans="1:3" ht="15.75" customHeight="1">
      <c r="A71" s="36">
        <v>21903286</v>
      </c>
      <c r="B71" s="36">
        <v>3.75</v>
      </c>
      <c r="C71" s="36">
        <v>119</v>
      </c>
    </row>
    <row r="72" spans="1:3" ht="15.75" customHeight="1">
      <c r="A72" s="36">
        <v>21903403</v>
      </c>
      <c r="B72" s="36">
        <v>7.75</v>
      </c>
      <c r="C72" s="36">
        <v>78</v>
      </c>
    </row>
    <row r="73" spans="1:3" ht="15.75" customHeight="1">
      <c r="A73" s="36">
        <v>21903463</v>
      </c>
      <c r="B73" s="36">
        <v>8</v>
      </c>
      <c r="C73" s="36">
        <v>76</v>
      </c>
    </row>
    <row r="74" spans="1:3" ht="15.75" customHeight="1">
      <c r="A74" s="36">
        <v>21903496</v>
      </c>
      <c r="B74" s="36">
        <v>3.5</v>
      </c>
      <c r="C74" s="36">
        <v>121</v>
      </c>
    </row>
    <row r="75" spans="1:3" ht="15.75" customHeight="1">
      <c r="A75" s="36">
        <v>21903733</v>
      </c>
      <c r="B75" s="36">
        <v>4.75</v>
      </c>
      <c r="C75" s="36">
        <v>107</v>
      </c>
    </row>
    <row r="76" spans="1:3" ht="15.75" customHeight="1">
      <c r="A76" s="36">
        <v>21903879</v>
      </c>
      <c r="B76" s="36">
        <v>13.25</v>
      </c>
      <c r="C76" s="36">
        <v>30</v>
      </c>
    </row>
    <row r="77" spans="1:3" ht="15.75" customHeight="1">
      <c r="A77" s="36">
        <v>21904004</v>
      </c>
      <c r="B77" s="36">
        <v>10.5</v>
      </c>
      <c r="C77" s="36">
        <v>53</v>
      </c>
    </row>
    <row r="78" spans="1:3" ht="15.75" customHeight="1">
      <c r="A78" s="36">
        <v>21904230</v>
      </c>
      <c r="B78" s="36">
        <v>5.75</v>
      </c>
      <c r="C78" s="36">
        <v>97</v>
      </c>
    </row>
    <row r="79" spans="1:3" ht="15.75" customHeight="1">
      <c r="A79" s="36">
        <v>21904238</v>
      </c>
      <c r="B79" s="36">
        <v>2.25</v>
      </c>
      <c r="C79" s="36">
        <v>133</v>
      </c>
    </row>
    <row r="80" spans="1:3" ht="15.75" customHeight="1">
      <c r="A80" s="36">
        <v>21904296</v>
      </c>
      <c r="B80" s="36">
        <v>10</v>
      </c>
      <c r="C80" s="36">
        <v>60</v>
      </c>
    </row>
    <row r="81" spans="1:3" ht="15.75" customHeight="1">
      <c r="A81" s="36">
        <v>21904393</v>
      </c>
      <c r="B81" s="36">
        <v>14.75</v>
      </c>
      <c r="C81" s="36">
        <v>13</v>
      </c>
    </row>
    <row r="82" spans="1:3" ht="15.75" customHeight="1">
      <c r="A82" s="36">
        <v>21904442</v>
      </c>
      <c r="B82" s="36">
        <v>16.75</v>
      </c>
      <c r="C82" s="36">
        <v>1</v>
      </c>
    </row>
    <row r="83" spans="1:3" ht="15.75" customHeight="1">
      <c r="A83" s="36">
        <v>21904461</v>
      </c>
      <c r="B83" s="36">
        <v>15.5</v>
      </c>
      <c r="C83" s="36">
        <v>7</v>
      </c>
    </row>
    <row r="84" spans="1:3" ht="15.75" customHeight="1">
      <c r="A84" s="36">
        <v>21904557</v>
      </c>
      <c r="B84" s="36">
        <v>7.75</v>
      </c>
      <c r="C84" s="36">
        <v>78</v>
      </c>
    </row>
    <row r="85" spans="1:3" ht="15.75" customHeight="1">
      <c r="A85" s="36">
        <v>21904599</v>
      </c>
      <c r="B85" s="36">
        <v>7.25</v>
      </c>
      <c r="C85" s="36">
        <v>83</v>
      </c>
    </row>
    <row r="86" spans="1:3" ht="15.75" customHeight="1">
      <c r="A86" s="36">
        <v>21904600</v>
      </c>
      <c r="B86" s="36">
        <v>13.5</v>
      </c>
      <c r="C86" s="36">
        <v>28</v>
      </c>
    </row>
    <row r="87" spans="1:3" ht="15.75" customHeight="1">
      <c r="A87" s="36">
        <v>21904656</v>
      </c>
      <c r="B87" s="36">
        <v>14.5</v>
      </c>
      <c r="C87" s="36">
        <v>15</v>
      </c>
    </row>
    <row r="88" spans="1:3" ht="15.75" customHeight="1">
      <c r="A88" s="36">
        <v>21904884</v>
      </c>
      <c r="B88" s="36">
        <v>2.25</v>
      </c>
      <c r="C88" s="36">
        <v>133</v>
      </c>
    </row>
    <row r="89" spans="1:3" ht="15.75" customHeight="1">
      <c r="A89" s="36">
        <v>21904977</v>
      </c>
      <c r="B89" s="36">
        <v>15.75</v>
      </c>
      <c r="C89" s="36">
        <v>4</v>
      </c>
    </row>
    <row r="90" spans="1:3" ht="15.75" customHeight="1">
      <c r="A90" s="36">
        <v>21904998</v>
      </c>
      <c r="B90" s="36">
        <v>5</v>
      </c>
      <c r="C90" s="36">
        <v>105</v>
      </c>
    </row>
    <row r="91" spans="1:3" ht="15.75" customHeight="1">
      <c r="A91" s="36">
        <v>21905003</v>
      </c>
      <c r="B91" s="36">
        <v>15.75</v>
      </c>
      <c r="C91" s="36">
        <v>4</v>
      </c>
    </row>
    <row r="92" spans="1:3" ht="15.75" customHeight="1">
      <c r="A92" s="36">
        <v>21905143</v>
      </c>
      <c r="B92" s="36">
        <v>9.75</v>
      </c>
      <c r="C92" s="36">
        <v>62</v>
      </c>
    </row>
    <row r="93" spans="1:3" ht="15.75" customHeight="1">
      <c r="A93" s="36">
        <v>21905157</v>
      </c>
      <c r="B93" s="36">
        <v>6.25</v>
      </c>
      <c r="C93" s="36">
        <v>93</v>
      </c>
    </row>
    <row r="94" spans="1:3" ht="15.75" customHeight="1">
      <c r="A94" s="36">
        <v>21905264</v>
      </c>
      <c r="B94" s="36">
        <v>0.5</v>
      </c>
      <c r="C94" s="36">
        <v>140</v>
      </c>
    </row>
    <row r="95" spans="1:3" ht="15.75" customHeight="1">
      <c r="A95" s="36">
        <v>21905342</v>
      </c>
      <c r="B95" s="36">
        <v>16.25</v>
      </c>
      <c r="C95" s="36">
        <v>3</v>
      </c>
    </row>
    <row r="96" spans="1:3" ht="15.75" customHeight="1">
      <c r="A96" s="36">
        <v>21905427</v>
      </c>
      <c r="B96" s="36">
        <v>1.75</v>
      </c>
      <c r="C96" s="36">
        <v>138</v>
      </c>
    </row>
    <row r="97" spans="1:3" ht="15.75" customHeight="1">
      <c r="A97" s="36">
        <v>21905533</v>
      </c>
      <c r="B97" s="36">
        <v>7.5</v>
      </c>
      <c r="C97" s="36">
        <v>81</v>
      </c>
    </row>
    <row r="98" spans="1:3" ht="15.75" customHeight="1">
      <c r="A98" s="36">
        <v>21905613</v>
      </c>
      <c r="B98" s="36">
        <v>5.75</v>
      </c>
      <c r="C98" s="36">
        <v>97</v>
      </c>
    </row>
    <row r="99" spans="1:3" ht="15.75" customHeight="1">
      <c r="A99" s="36">
        <v>21905711</v>
      </c>
      <c r="B99" s="36">
        <v>10.25</v>
      </c>
      <c r="C99" s="36">
        <v>56</v>
      </c>
    </row>
    <row r="100" spans="1:3" ht="15.75" customHeight="1">
      <c r="A100" s="36">
        <v>21905824</v>
      </c>
      <c r="B100" s="36">
        <v>2.75</v>
      </c>
      <c r="C100" s="36">
        <v>127</v>
      </c>
    </row>
    <row r="101" spans="1:3" ht="15.75" customHeight="1">
      <c r="A101" s="36">
        <v>21905893</v>
      </c>
      <c r="B101" s="36">
        <v>5.75</v>
      </c>
      <c r="C101" s="36">
        <v>97</v>
      </c>
    </row>
    <row r="102" spans="1:3" ht="15.75" customHeight="1">
      <c r="A102" s="36">
        <v>21905898</v>
      </c>
      <c r="B102" s="36">
        <v>16.75</v>
      </c>
      <c r="C102" s="36">
        <v>1</v>
      </c>
    </row>
    <row r="103" spans="1:3" ht="15.75" customHeight="1">
      <c r="A103" s="36">
        <v>21906179</v>
      </c>
      <c r="B103" s="36">
        <v>12</v>
      </c>
      <c r="C103" s="36">
        <v>37</v>
      </c>
    </row>
    <row r="104" spans="1:3" ht="15.75" customHeight="1">
      <c r="A104" s="36">
        <v>21906250</v>
      </c>
      <c r="B104" s="36">
        <v>11.25</v>
      </c>
      <c r="C104" s="36">
        <v>45</v>
      </c>
    </row>
    <row r="105" spans="1:3" ht="15.75" customHeight="1">
      <c r="A105" s="36">
        <v>21906294</v>
      </c>
      <c r="B105" s="36">
        <v>2.75</v>
      </c>
      <c r="C105" s="36">
        <v>127</v>
      </c>
    </row>
    <row r="106" spans="1:3" ht="15.75" customHeight="1">
      <c r="A106" s="36">
        <v>21906390</v>
      </c>
      <c r="B106" s="36">
        <v>5.25</v>
      </c>
      <c r="C106" s="36">
        <v>103</v>
      </c>
    </row>
    <row r="107" spans="1:3" ht="15.75" customHeight="1">
      <c r="A107" s="36">
        <v>21906447</v>
      </c>
      <c r="B107" s="36">
        <v>14</v>
      </c>
      <c r="C107" s="36">
        <v>22</v>
      </c>
    </row>
    <row r="108" spans="1:3" ht="15.75" customHeight="1">
      <c r="A108" s="36">
        <v>21906717</v>
      </c>
      <c r="B108" s="36">
        <v>3.75</v>
      </c>
      <c r="C108" s="36">
        <v>119</v>
      </c>
    </row>
    <row r="109" spans="1:3" ht="15.75" customHeight="1">
      <c r="A109" s="36">
        <v>21906728</v>
      </c>
      <c r="B109" s="36">
        <v>9</v>
      </c>
      <c r="C109" s="36">
        <v>67</v>
      </c>
    </row>
    <row r="110" spans="1:3" ht="15.75" customHeight="1">
      <c r="A110" s="36">
        <v>21906732</v>
      </c>
      <c r="B110" s="36">
        <v>8.25</v>
      </c>
      <c r="C110" s="36">
        <v>74</v>
      </c>
    </row>
    <row r="111" spans="1:3" ht="15.75" customHeight="1">
      <c r="A111" s="36">
        <v>21907106</v>
      </c>
      <c r="B111" s="36">
        <v>14.75</v>
      </c>
      <c r="C111" s="36">
        <v>13</v>
      </c>
    </row>
    <row r="112" spans="1:3" ht="15.75" customHeight="1">
      <c r="A112" s="36">
        <v>21907431</v>
      </c>
      <c r="B112" s="36">
        <v>11.75</v>
      </c>
      <c r="C112" s="36">
        <v>42</v>
      </c>
    </row>
    <row r="113" spans="1:3" ht="15.75" customHeight="1">
      <c r="A113" s="36">
        <v>21907465</v>
      </c>
      <c r="B113" s="36">
        <v>7</v>
      </c>
      <c r="C113" s="36">
        <v>87</v>
      </c>
    </row>
    <row r="114" spans="1:3" ht="15.75" customHeight="1">
      <c r="A114" s="36">
        <v>21907549</v>
      </c>
      <c r="B114" s="36">
        <v>3.5</v>
      </c>
      <c r="C114" s="36">
        <v>121</v>
      </c>
    </row>
    <row r="115" spans="1:3" ht="15.75" customHeight="1">
      <c r="A115" s="36">
        <v>21907778</v>
      </c>
      <c r="B115" s="36">
        <v>12</v>
      </c>
      <c r="C115" s="36">
        <v>37</v>
      </c>
    </row>
    <row r="116" spans="1:3" ht="15.75" customHeight="1">
      <c r="A116" s="36">
        <v>21907970</v>
      </c>
      <c r="B116" s="36">
        <v>11</v>
      </c>
      <c r="C116" s="36">
        <v>47</v>
      </c>
    </row>
    <row r="117" spans="1:3" ht="15.75" customHeight="1">
      <c r="A117" s="36">
        <v>21907995</v>
      </c>
      <c r="B117" s="36">
        <v>11.25</v>
      </c>
      <c r="C117" s="36">
        <v>45</v>
      </c>
    </row>
    <row r="118" spans="1:3" ht="15.75" customHeight="1">
      <c r="A118" s="36">
        <v>21908083</v>
      </c>
      <c r="B118" s="36">
        <v>8</v>
      </c>
      <c r="C118" s="36">
        <v>76</v>
      </c>
    </row>
    <row r="119" spans="1:3" ht="15.75" customHeight="1">
      <c r="A119" s="36">
        <v>21908096</v>
      </c>
      <c r="B119" s="36">
        <v>12.5</v>
      </c>
      <c r="C119" s="36">
        <v>34</v>
      </c>
    </row>
    <row r="120" spans="1:3" ht="15.75" customHeight="1">
      <c r="A120" s="36">
        <v>21908129</v>
      </c>
      <c r="B120" s="36">
        <v>3.25</v>
      </c>
      <c r="C120" s="36">
        <v>123</v>
      </c>
    </row>
    <row r="121" spans="1:3" ht="15.75" customHeight="1">
      <c r="A121" s="36">
        <v>21908501</v>
      </c>
      <c r="B121" s="36">
        <v>1.5</v>
      </c>
      <c r="C121" s="36">
        <v>139</v>
      </c>
    </row>
    <row r="122" spans="1:3" ht="15.75" customHeight="1">
      <c r="A122" s="36">
        <v>21908731</v>
      </c>
      <c r="B122" s="36">
        <v>2</v>
      </c>
      <c r="C122" s="36">
        <v>137</v>
      </c>
    </row>
    <row r="123" spans="1:3" ht="15.75" customHeight="1">
      <c r="A123" s="36">
        <v>21908932</v>
      </c>
      <c r="B123" s="36">
        <v>11</v>
      </c>
      <c r="C123" s="36">
        <v>47</v>
      </c>
    </row>
    <row r="124" spans="1:3" ht="15.75" customHeight="1">
      <c r="A124" s="36">
        <v>21908940</v>
      </c>
      <c r="B124" s="36">
        <v>7.25</v>
      </c>
      <c r="C124" s="36">
        <v>83</v>
      </c>
    </row>
    <row r="125" spans="1:3" ht="15.75" customHeight="1">
      <c r="A125" s="36">
        <v>21908958</v>
      </c>
      <c r="B125" s="36">
        <v>7.25</v>
      </c>
      <c r="C125" s="36">
        <v>83</v>
      </c>
    </row>
    <row r="126" spans="1:3" ht="15.75" customHeight="1">
      <c r="A126" s="36">
        <v>21908968</v>
      </c>
      <c r="B126" s="36">
        <v>2.25</v>
      </c>
      <c r="C126" s="36">
        <v>133</v>
      </c>
    </row>
    <row r="127" spans="1:3" ht="15.75" customHeight="1">
      <c r="A127" s="36">
        <v>21909001</v>
      </c>
      <c r="B127" s="36">
        <v>8.5</v>
      </c>
      <c r="C127" s="36">
        <v>73</v>
      </c>
    </row>
    <row r="128" spans="1:3" ht="15.75" customHeight="1">
      <c r="A128" s="36">
        <v>21909542</v>
      </c>
      <c r="B128" s="36">
        <v>9.5</v>
      </c>
      <c r="C128" s="36">
        <v>64</v>
      </c>
    </row>
    <row r="129" spans="1:3" ht="15.75" customHeight="1">
      <c r="A129" s="36">
        <v>21910681</v>
      </c>
      <c r="B129" s="36">
        <v>7.5</v>
      </c>
      <c r="C129" s="36">
        <v>81</v>
      </c>
    </row>
    <row r="130" spans="1:3" ht="15.75" customHeight="1">
      <c r="A130" s="36">
        <v>21910754</v>
      </c>
      <c r="B130" s="36">
        <v>4.75</v>
      </c>
      <c r="C130" s="36">
        <v>107</v>
      </c>
    </row>
    <row r="131" spans="1:3" ht="15.75" customHeight="1">
      <c r="A131" s="36">
        <v>21911180</v>
      </c>
      <c r="B131" s="36">
        <v>3.25</v>
      </c>
      <c r="C131" s="36">
        <v>123</v>
      </c>
    </row>
    <row r="132" spans="1:3" ht="15.75" customHeight="1">
      <c r="A132" s="36">
        <v>21911432</v>
      </c>
      <c r="B132" s="36">
        <v>7</v>
      </c>
      <c r="C132" s="36">
        <v>87</v>
      </c>
    </row>
    <row r="133" spans="1:3" ht="15.75" customHeight="1">
      <c r="A133" s="36">
        <v>21911712</v>
      </c>
      <c r="B133" s="36">
        <v>2.5</v>
      </c>
      <c r="C133" s="36">
        <v>131</v>
      </c>
    </row>
    <row r="134" spans="1:3" ht="15.75" customHeight="1">
      <c r="A134" s="36">
        <v>21911857</v>
      </c>
      <c r="B134" s="36">
        <v>12.25</v>
      </c>
      <c r="C134" s="36">
        <v>36</v>
      </c>
    </row>
    <row r="135" spans="1:3" ht="15.75" customHeight="1">
      <c r="A135" s="36">
        <v>21911943</v>
      </c>
      <c r="B135" s="36">
        <v>6.5</v>
      </c>
      <c r="C135" s="36">
        <v>92</v>
      </c>
    </row>
    <row r="136" spans="1:3" ht="15.75" customHeight="1">
      <c r="A136" s="36">
        <v>21911956</v>
      </c>
      <c r="B136" s="36">
        <v>4</v>
      </c>
      <c r="C136" s="36">
        <v>115</v>
      </c>
    </row>
    <row r="137" spans="1:3" ht="15.75" customHeight="1">
      <c r="A137" s="36">
        <v>21912561</v>
      </c>
      <c r="B137" s="36">
        <v>0.25</v>
      </c>
      <c r="C137" s="36">
        <v>141</v>
      </c>
    </row>
    <row r="138" spans="1:3" ht="15.75" customHeight="1">
      <c r="A138" s="36">
        <v>21912599</v>
      </c>
      <c r="B138" s="36">
        <v>14</v>
      </c>
      <c r="C138" s="36">
        <v>22</v>
      </c>
    </row>
    <row r="139" spans="1:3" ht="15.75" customHeight="1">
      <c r="A139" s="36">
        <v>21918019</v>
      </c>
      <c r="B139" s="36">
        <v>8.75</v>
      </c>
      <c r="C139" s="36">
        <v>71</v>
      </c>
    </row>
    <row r="140" spans="1:3" ht="15.75" customHeight="1">
      <c r="A140" s="36">
        <v>21918132</v>
      </c>
      <c r="B140" s="36">
        <v>5</v>
      </c>
      <c r="C140" s="36">
        <v>105</v>
      </c>
    </row>
    <row r="141" spans="1:3" ht="15.75" customHeight="1">
      <c r="A141" s="36">
        <v>21923856</v>
      </c>
      <c r="B141" s="36">
        <v>3</v>
      </c>
      <c r="C141" s="36">
        <v>126</v>
      </c>
    </row>
    <row r="142" spans="1:3" ht="15.75" customHeight="1">
      <c r="A142" s="36">
        <v>23527177</v>
      </c>
      <c r="B142" s="36">
        <v>12.75</v>
      </c>
      <c r="C142" s="36">
        <v>33</v>
      </c>
    </row>
    <row r="143" spans="1:3" ht="15.75" customHeight="1">
      <c r="A143" s="51"/>
      <c r="B143" s="51"/>
      <c r="C143" s="51"/>
    </row>
    <row r="144" spans="1:3" ht="15.75" customHeight="1">
      <c r="A144" s="35"/>
      <c r="B144" s="35"/>
      <c r="C144" s="35"/>
    </row>
    <row r="145" spans="1:3" ht="15.75" customHeight="1">
      <c r="A145" s="51"/>
      <c r="B145" s="51"/>
      <c r="C145" s="51"/>
    </row>
    <row r="146" spans="1:3" ht="15.75" customHeight="1">
      <c r="A146" s="35"/>
      <c r="B146" s="35"/>
      <c r="C146" s="35"/>
    </row>
    <row r="147" spans="1:3" ht="15.75" customHeight="1">
      <c r="A147" s="51"/>
      <c r="B147" s="51"/>
      <c r="C147" s="51"/>
    </row>
    <row r="148" spans="1:3" ht="15.75" customHeight="1">
      <c r="A148" s="35"/>
      <c r="B148" s="35"/>
      <c r="C148" s="35"/>
    </row>
    <row r="149" spans="1:3" ht="15.75" customHeight="1">
      <c r="A149" s="51"/>
      <c r="B149" s="51"/>
      <c r="C149" s="51"/>
    </row>
    <row r="150" spans="1:3" ht="15.75" customHeight="1">
      <c r="A150" s="35"/>
      <c r="B150" s="35"/>
      <c r="C150" s="35"/>
    </row>
    <row r="151" spans="1:3" ht="15.75" customHeight="1">
      <c r="A151" s="51"/>
      <c r="B151" s="51"/>
      <c r="C151" s="51"/>
    </row>
    <row r="152" spans="1:3" ht="15.75" customHeight="1">
      <c r="A152" s="35"/>
      <c r="B152" s="35"/>
      <c r="C152" s="35"/>
    </row>
    <row r="153" spans="1:3" ht="15.75" customHeight="1">
      <c r="A153" s="51"/>
      <c r="B153" s="51"/>
      <c r="C153" s="51"/>
    </row>
    <row r="154" spans="1:3" ht="15.75" customHeight="1">
      <c r="A154" s="35"/>
      <c r="B154" s="35"/>
      <c r="C154" s="35"/>
    </row>
    <row r="155" spans="1:3" ht="15.75" customHeight="1">
      <c r="A155" s="51"/>
      <c r="B155" s="51"/>
      <c r="C155" s="51"/>
    </row>
    <row r="156" spans="1:3" ht="15.75" customHeight="1">
      <c r="A156" s="35"/>
      <c r="B156" s="35"/>
      <c r="C156" s="35"/>
    </row>
    <row r="157" spans="1:3" ht="15.75" customHeight="1">
      <c r="A157" s="51"/>
      <c r="B157" s="51"/>
      <c r="C157" s="51"/>
    </row>
    <row r="158" spans="1:3" ht="15.75" customHeight="1">
      <c r="A158" s="35"/>
      <c r="B158" s="35"/>
      <c r="C158" s="35"/>
    </row>
    <row r="159" spans="1:3" ht="15.75" customHeight="1">
      <c r="A159" s="51"/>
      <c r="B159" s="51"/>
      <c r="C159" s="51"/>
    </row>
    <row r="160" spans="1:3" ht="15.75" customHeight="1">
      <c r="A160" s="35"/>
      <c r="B160" s="35"/>
      <c r="C160" s="35"/>
    </row>
    <row r="161" spans="1:3" ht="15.75" customHeight="1">
      <c r="A161" s="51"/>
      <c r="B161" s="51"/>
      <c r="C161" s="51"/>
    </row>
    <row r="162" spans="1:3" ht="15.75" customHeight="1">
      <c r="A162" s="35"/>
      <c r="B162" s="35"/>
      <c r="C162" s="35"/>
    </row>
    <row r="163" spans="1:3" ht="15.75" customHeight="1">
      <c r="A163" s="51"/>
      <c r="B163" s="51"/>
      <c r="C163" s="51"/>
    </row>
    <row r="164" spans="1:3" ht="15.75" customHeight="1">
      <c r="A164" s="35"/>
      <c r="B164" s="35"/>
      <c r="C164" s="35"/>
    </row>
    <row r="165" spans="1:3" ht="15.75" customHeight="1">
      <c r="A165" s="51"/>
      <c r="B165" s="51"/>
      <c r="C165" s="51"/>
    </row>
    <row r="166" spans="1:3" ht="15.75" customHeight="1">
      <c r="A166" s="35"/>
      <c r="B166" s="35"/>
      <c r="C166" s="35"/>
    </row>
    <row r="167" spans="1:3" ht="15.75" customHeight="1">
      <c r="A167" s="51"/>
      <c r="B167" s="51"/>
      <c r="C167" s="51"/>
    </row>
    <row r="168" spans="1:3" ht="15.75" customHeight="1">
      <c r="A168" s="35"/>
      <c r="B168" s="35"/>
      <c r="C168" s="35"/>
    </row>
    <row r="169" spans="1:3" ht="15.75" customHeight="1">
      <c r="A169" s="51"/>
      <c r="B169" s="51"/>
      <c r="C169" s="51"/>
    </row>
    <row r="170" spans="1:3" ht="15.75" customHeight="1">
      <c r="A170" s="35"/>
      <c r="B170" s="35"/>
      <c r="C170" s="35"/>
    </row>
    <row r="171" spans="1:3" ht="15.75" customHeight="1">
      <c r="A171" s="51"/>
      <c r="B171" s="51"/>
      <c r="C171" s="51"/>
    </row>
    <row r="172" spans="1:3" ht="15.75" customHeight="1">
      <c r="A172" s="35"/>
      <c r="B172" s="35"/>
      <c r="C172" s="35"/>
    </row>
    <row r="173" spans="1:3" ht="15.75" customHeight="1">
      <c r="A173" s="51"/>
      <c r="B173" s="51"/>
      <c r="C173" s="51"/>
    </row>
    <row r="174" spans="1:3" ht="15.75" customHeight="1">
      <c r="A174" s="35"/>
      <c r="B174" s="35"/>
      <c r="C174" s="35"/>
    </row>
    <row r="175" spans="1:3" ht="15.75" customHeight="1">
      <c r="A175" s="51"/>
      <c r="B175" s="51"/>
      <c r="C175" s="51"/>
    </row>
    <row r="176" spans="1:3" ht="15.75" customHeight="1">
      <c r="A176" s="35"/>
      <c r="B176" s="35"/>
      <c r="C176" s="35"/>
    </row>
    <row r="177" spans="1:3" ht="15.75" customHeight="1">
      <c r="A177" s="51"/>
      <c r="B177" s="51"/>
      <c r="C177" s="51"/>
    </row>
    <row r="178" spans="1:3" ht="15.75" customHeight="1">
      <c r="A178" s="35"/>
      <c r="B178" s="35"/>
      <c r="C178" s="35"/>
    </row>
    <row r="179" spans="1:3" ht="15.75" customHeight="1">
      <c r="A179" s="51"/>
      <c r="B179" s="51"/>
      <c r="C179" s="51"/>
    </row>
    <row r="180" spans="1:3" ht="15.75" customHeight="1">
      <c r="A180" s="35"/>
      <c r="B180" s="35"/>
      <c r="C180" s="35"/>
    </row>
    <row r="181" spans="1:3" ht="15.75" customHeight="1">
      <c r="A181" s="51"/>
      <c r="B181" s="51"/>
      <c r="C181" s="51"/>
    </row>
    <row r="182" spans="1:3" ht="15.75" customHeight="1">
      <c r="A182" s="35"/>
      <c r="B182" s="35"/>
      <c r="C182" s="35"/>
    </row>
    <row r="183" spans="1:3" ht="15.75" customHeight="1">
      <c r="A183" s="51"/>
      <c r="B183" s="51"/>
      <c r="C183" s="51"/>
    </row>
    <row r="184" spans="1:3" ht="15.75" customHeight="1">
      <c r="A184" s="35"/>
      <c r="B184" s="35"/>
      <c r="C184" s="35"/>
    </row>
    <row r="185" spans="1:3" ht="15.75" customHeight="1">
      <c r="A185" s="51"/>
      <c r="B185" s="51"/>
      <c r="C185" s="51"/>
    </row>
    <row r="186" spans="1:3" ht="15.75" customHeight="1">
      <c r="A186" s="35"/>
      <c r="B186" s="35"/>
      <c r="C186" s="35"/>
    </row>
    <row r="187" spans="1:3" ht="15.75" customHeight="1">
      <c r="A187" s="51"/>
      <c r="B187" s="51"/>
      <c r="C187" s="51"/>
    </row>
    <row r="188" spans="1:3" ht="15.75" customHeight="1">
      <c r="A188" s="35"/>
      <c r="B188" s="35"/>
      <c r="C188" s="35"/>
    </row>
    <row r="189" spans="1:3" ht="15.75" customHeight="1">
      <c r="A189" s="51"/>
      <c r="B189" s="51"/>
      <c r="C189" s="51"/>
    </row>
    <row r="190" spans="1:3" ht="15.75" customHeight="1">
      <c r="A190" s="35"/>
      <c r="B190" s="35"/>
      <c r="C190" s="35"/>
    </row>
    <row r="191" spans="1:3" ht="15.75" customHeight="1">
      <c r="A191" s="51"/>
      <c r="B191" s="51"/>
      <c r="C191" s="51"/>
    </row>
    <row r="192" spans="1:3" ht="15.75" customHeight="1">
      <c r="A192" s="35"/>
      <c r="B192" s="35"/>
      <c r="C192" s="35"/>
    </row>
    <row r="193" spans="1:3" ht="15.75" customHeight="1">
      <c r="A193" s="51"/>
      <c r="B193" s="51"/>
      <c r="C193" s="51"/>
    </row>
    <row r="194" spans="1:3" ht="15.75" customHeight="1">
      <c r="A194" s="35"/>
      <c r="B194" s="35"/>
      <c r="C194" s="35"/>
    </row>
    <row r="195" spans="1:3" ht="15.75" customHeight="1">
      <c r="A195" s="51"/>
      <c r="B195" s="51"/>
      <c r="C195" s="51"/>
    </row>
    <row r="196" spans="1:3" ht="15.75" customHeight="1">
      <c r="A196" s="35"/>
      <c r="B196" s="35"/>
      <c r="C196" s="35"/>
    </row>
    <row r="197" spans="1:3" ht="15.75" customHeight="1">
      <c r="A197" s="51"/>
      <c r="B197" s="51"/>
      <c r="C197" s="51"/>
    </row>
    <row r="198" spans="1:3" ht="15.75" customHeight="1">
      <c r="A198" s="35"/>
      <c r="B198" s="35"/>
      <c r="C198" s="35"/>
    </row>
    <row r="199" spans="1:3" ht="15.75" customHeight="1">
      <c r="A199" s="51"/>
      <c r="B199" s="51"/>
      <c r="C199" s="51"/>
    </row>
    <row r="200" spans="1:3" ht="15.75" customHeight="1">
      <c r="A200" s="35"/>
      <c r="B200" s="35"/>
      <c r="C200" s="35"/>
    </row>
    <row r="201" spans="1:3" ht="15.75" customHeight="1">
      <c r="A201" s="51"/>
      <c r="B201" s="51"/>
      <c r="C201" s="51"/>
    </row>
    <row r="202" spans="1:3" ht="15.75" customHeight="1">
      <c r="A202" s="35"/>
      <c r="B202" s="35"/>
      <c r="C202" s="35"/>
    </row>
    <row r="203" spans="1:3" ht="15.75" customHeight="1">
      <c r="A203" s="51"/>
      <c r="B203" s="51"/>
      <c r="C203" s="51"/>
    </row>
    <row r="204" spans="1:3" ht="15.75" customHeight="1">
      <c r="A204" s="35"/>
      <c r="B204" s="35"/>
      <c r="C204" s="35"/>
    </row>
    <row r="205" spans="1:3" ht="15.75" customHeight="1">
      <c r="A205" s="51"/>
      <c r="B205" s="51"/>
      <c r="C205" s="51"/>
    </row>
    <row r="206" spans="1:3" ht="15.75" customHeight="1">
      <c r="A206" s="35"/>
      <c r="B206" s="35"/>
      <c r="C206" s="35"/>
    </row>
    <row r="207" spans="1:3" ht="15.75" customHeight="1">
      <c r="A207" s="51"/>
      <c r="B207" s="51"/>
      <c r="C207" s="51"/>
    </row>
    <row r="208" spans="1:3" ht="15.75" customHeight="1">
      <c r="A208" s="35"/>
      <c r="B208" s="35"/>
      <c r="C208" s="35"/>
    </row>
    <row r="209" spans="1:3" ht="15.75" customHeight="1">
      <c r="A209" s="51"/>
      <c r="B209" s="51"/>
      <c r="C209" s="51"/>
    </row>
    <row r="210" spans="1:3" ht="15.75" customHeight="1">
      <c r="A210" s="35"/>
      <c r="B210" s="35"/>
      <c r="C210" s="35"/>
    </row>
    <row r="211" spans="1:3" ht="15.75" customHeight="1">
      <c r="A211" s="51"/>
      <c r="B211" s="51"/>
      <c r="C211" s="51"/>
    </row>
    <row r="212" spans="1:3" ht="15.75" customHeight="1">
      <c r="A212" s="35"/>
      <c r="B212" s="35"/>
      <c r="C212" s="35"/>
    </row>
    <row r="213" spans="1:3" ht="15.75" customHeight="1">
      <c r="A213" s="51"/>
      <c r="B213" s="51"/>
      <c r="C213" s="51"/>
    </row>
    <row r="214" spans="1:3" ht="15.75" customHeight="1">
      <c r="A214" s="35"/>
      <c r="B214" s="35"/>
      <c r="C214" s="35"/>
    </row>
    <row r="215" spans="1:3" ht="15.75" customHeight="1">
      <c r="A215" s="51"/>
      <c r="B215" s="51"/>
      <c r="C215" s="51"/>
    </row>
    <row r="216" spans="1:3" ht="15.75" customHeight="1">
      <c r="A216" s="35"/>
      <c r="B216" s="35"/>
      <c r="C216" s="35"/>
    </row>
    <row r="217" spans="1:3" ht="15.75" customHeight="1">
      <c r="A217" s="51"/>
      <c r="B217" s="51"/>
      <c r="C217" s="51"/>
    </row>
    <row r="218" spans="1:3" ht="15.75" customHeight="1">
      <c r="A218" s="35"/>
      <c r="B218" s="35"/>
      <c r="C218" s="35"/>
    </row>
    <row r="219" spans="1:3" ht="15.75" customHeight="1">
      <c r="A219" s="51"/>
      <c r="B219" s="51"/>
      <c r="C219" s="51"/>
    </row>
    <row r="220" spans="1:3" ht="15.75" customHeight="1">
      <c r="A220" s="35"/>
      <c r="B220" s="35"/>
      <c r="C220" s="35"/>
    </row>
    <row r="221" spans="1:3" ht="15.75" customHeight="1">
      <c r="A221" s="51"/>
      <c r="B221" s="51"/>
      <c r="C221" s="51"/>
    </row>
    <row r="222" spans="1:3" ht="15.75" customHeight="1">
      <c r="A222" s="35"/>
      <c r="B222" s="35"/>
      <c r="C222" s="35"/>
    </row>
    <row r="223" spans="1:3" ht="15.75" customHeight="1">
      <c r="A223" s="51"/>
      <c r="B223" s="51"/>
      <c r="C223" s="51"/>
    </row>
    <row r="224" spans="1:3" ht="15.75" customHeight="1">
      <c r="A224" s="35"/>
      <c r="B224" s="35"/>
      <c r="C224" s="35"/>
    </row>
    <row r="225" spans="1:3" ht="15.75" customHeight="1">
      <c r="A225" s="51"/>
      <c r="B225" s="51"/>
      <c r="C225" s="51"/>
    </row>
    <row r="226" spans="1:3" ht="15.75" customHeight="1">
      <c r="A226" s="35"/>
      <c r="B226" s="35"/>
      <c r="C226" s="35"/>
    </row>
    <row r="227" spans="1:3" ht="15.75" customHeight="1">
      <c r="A227" s="51"/>
      <c r="B227" s="51"/>
      <c r="C227" s="51"/>
    </row>
    <row r="228" spans="1:3" ht="15.75" customHeight="1">
      <c r="A228" s="35"/>
      <c r="B228" s="35"/>
      <c r="C228" s="35"/>
    </row>
    <row r="229" spans="1:3" ht="15.75" customHeight="1">
      <c r="A229" s="51"/>
      <c r="B229" s="51"/>
      <c r="C229" s="51"/>
    </row>
    <row r="230" spans="1:3" ht="15.75" customHeight="1">
      <c r="A230" s="35"/>
      <c r="B230" s="35"/>
      <c r="C230" s="35"/>
    </row>
    <row r="231" spans="1:3" ht="15.75" customHeight="1">
      <c r="A231" s="51"/>
      <c r="B231" s="51"/>
      <c r="C231" s="51"/>
    </row>
    <row r="232" spans="1:3" ht="15.75" customHeight="1">
      <c r="A232" s="35"/>
      <c r="B232" s="35"/>
      <c r="C232" s="35"/>
    </row>
    <row r="233" spans="1:3" ht="15.75" customHeight="1">
      <c r="A233" s="51"/>
      <c r="B233" s="51"/>
      <c r="C233" s="51"/>
    </row>
    <row r="234" spans="1:3" ht="15.75" customHeight="1">
      <c r="A234" s="35"/>
      <c r="B234" s="35"/>
      <c r="C234" s="35"/>
    </row>
    <row r="235" spans="1:3" ht="15.75" customHeight="1">
      <c r="A235" s="51"/>
      <c r="B235" s="51"/>
      <c r="C235" s="51"/>
    </row>
    <row r="236" spans="1:3" ht="15.75" customHeight="1">
      <c r="A236" s="35"/>
      <c r="B236" s="35"/>
      <c r="C236" s="35"/>
    </row>
    <row r="237" spans="1:3" ht="15.75" customHeight="1">
      <c r="A237" s="51"/>
      <c r="B237" s="51"/>
      <c r="C237" s="51"/>
    </row>
    <row r="238" spans="1:3" ht="15.75" customHeight="1">
      <c r="A238" s="35"/>
      <c r="B238" s="35"/>
      <c r="C238" s="35"/>
    </row>
    <row r="239" spans="1:3" ht="15.75" customHeight="1">
      <c r="A239" s="51"/>
      <c r="B239" s="51"/>
      <c r="C239" s="51"/>
    </row>
    <row r="240" spans="1:3" ht="15.75" customHeight="1">
      <c r="A240" s="35"/>
      <c r="B240" s="35"/>
      <c r="C240" s="35"/>
    </row>
    <row r="241" spans="1:3" ht="15.75" customHeight="1">
      <c r="A241" s="51"/>
      <c r="B241" s="51"/>
      <c r="C241" s="51"/>
    </row>
    <row r="242" spans="1:3" ht="15.75" customHeight="1">
      <c r="A242" s="35"/>
      <c r="B242" s="35"/>
      <c r="C242" s="35"/>
    </row>
    <row r="243" spans="1:3" ht="15.75" customHeight="1">
      <c r="A243" s="51"/>
      <c r="B243" s="51"/>
      <c r="C243" s="51"/>
    </row>
    <row r="244" spans="1:3" ht="15.75" customHeight="1">
      <c r="A244" s="35"/>
      <c r="B244" s="35"/>
      <c r="C244" s="35"/>
    </row>
    <row r="245" spans="1:3" ht="15.75" customHeight="1">
      <c r="A245" s="51"/>
      <c r="B245" s="51"/>
      <c r="C245" s="51"/>
    </row>
    <row r="246" spans="1:3" ht="15.75" customHeight="1">
      <c r="A246" s="35"/>
      <c r="B246" s="35"/>
      <c r="C246" s="35"/>
    </row>
    <row r="247" spans="1:3" ht="15.75" customHeight="1">
      <c r="A247" s="51"/>
      <c r="B247" s="51"/>
      <c r="C247" s="51"/>
    </row>
    <row r="248" spans="1:3" ht="15.75" customHeight="1">
      <c r="A248" s="35"/>
      <c r="B248" s="35"/>
      <c r="C248" s="35"/>
    </row>
    <row r="249" spans="1:3" ht="15.75" customHeight="1">
      <c r="A249" s="51"/>
      <c r="B249" s="51"/>
      <c r="C249" s="51"/>
    </row>
    <row r="250" spans="1:3" ht="15.75" customHeight="1">
      <c r="A250" s="35"/>
      <c r="B250" s="35"/>
      <c r="C250" s="35"/>
    </row>
    <row r="251" spans="1:3" ht="15.75" customHeight="1">
      <c r="A251" s="51"/>
      <c r="B251" s="51"/>
      <c r="C251" s="51"/>
    </row>
    <row r="252" spans="1:3" ht="15.75" customHeight="1">
      <c r="A252" s="35"/>
      <c r="B252" s="35"/>
      <c r="C252" s="35"/>
    </row>
    <row r="253" spans="1:3" ht="15.75" customHeight="1">
      <c r="A253" s="51"/>
      <c r="B253" s="51"/>
      <c r="C253" s="51"/>
    </row>
    <row r="254" spans="1:3" ht="15.75" customHeight="1">
      <c r="A254" s="35"/>
      <c r="B254" s="35"/>
      <c r="C254" s="35"/>
    </row>
    <row r="255" spans="1:3" ht="15.75" customHeight="1">
      <c r="A255" s="51"/>
      <c r="B255" s="51"/>
      <c r="C255" s="51"/>
    </row>
    <row r="256" spans="1:3" ht="15.75" customHeight="1">
      <c r="A256" s="35"/>
      <c r="B256" s="35"/>
      <c r="C256" s="35"/>
    </row>
    <row r="257" spans="1:3" ht="15.75" customHeight="1">
      <c r="A257" s="51"/>
      <c r="B257" s="51"/>
      <c r="C257" s="51"/>
    </row>
    <row r="258" spans="1:3" ht="15.75" customHeight="1">
      <c r="A258" s="35"/>
      <c r="B258" s="35"/>
      <c r="C258" s="35"/>
    </row>
    <row r="259" spans="1:3" ht="15.75" customHeight="1">
      <c r="A259" s="51"/>
      <c r="B259" s="51"/>
      <c r="C259" s="51"/>
    </row>
    <row r="260" spans="1:3" ht="15.75" customHeight="1">
      <c r="A260" s="35"/>
      <c r="B260" s="35"/>
      <c r="C260" s="35"/>
    </row>
    <row r="261" spans="1:3" ht="15.75" customHeight="1">
      <c r="A261" s="51"/>
      <c r="B261" s="51"/>
      <c r="C261" s="51"/>
    </row>
    <row r="262" spans="1:3" ht="15.75" customHeight="1">
      <c r="A262" s="35"/>
      <c r="B262" s="35"/>
      <c r="C262" s="35"/>
    </row>
    <row r="263" spans="1:3" ht="15.75" customHeight="1">
      <c r="A263" s="51"/>
      <c r="B263" s="51"/>
      <c r="C263" s="51"/>
    </row>
    <row r="264" spans="1:3" ht="15.75" customHeight="1">
      <c r="A264" s="35"/>
      <c r="B264" s="35"/>
      <c r="C264" s="35"/>
    </row>
    <row r="265" spans="1:3" ht="15.75" customHeight="1">
      <c r="A265" s="51"/>
      <c r="B265" s="51"/>
      <c r="C265" s="51"/>
    </row>
    <row r="266" spans="1:3" ht="15.75" customHeight="1">
      <c r="A266" s="35"/>
      <c r="B266" s="35"/>
      <c r="C266" s="35"/>
    </row>
    <row r="267" spans="1:3" ht="15.75" customHeight="1">
      <c r="A267" s="51"/>
      <c r="B267" s="51"/>
      <c r="C267" s="51"/>
    </row>
    <row r="268" spans="1:3" ht="15.75" customHeight="1">
      <c r="A268" s="35"/>
      <c r="B268" s="35"/>
      <c r="C268" s="35"/>
    </row>
    <row r="269" spans="1:3" ht="15.75" customHeight="1">
      <c r="A269" s="51"/>
      <c r="B269" s="51"/>
      <c r="C269" s="51"/>
    </row>
    <row r="270" spans="1:3" ht="15.75" customHeight="1">
      <c r="A270" s="35"/>
      <c r="B270" s="35"/>
      <c r="C270" s="35"/>
    </row>
    <row r="271" spans="1:3" ht="15.75" customHeight="1">
      <c r="A271" s="51"/>
      <c r="B271" s="51"/>
      <c r="C271" s="51"/>
    </row>
    <row r="272" spans="1:3" ht="15.75" customHeight="1">
      <c r="A272" s="35"/>
      <c r="B272" s="35"/>
      <c r="C272" s="35"/>
    </row>
    <row r="273" spans="1:3" ht="15.75" customHeight="1">
      <c r="A273" s="51"/>
      <c r="B273" s="51"/>
      <c r="C273" s="51"/>
    </row>
    <row r="274" spans="1:3" ht="15.75" customHeight="1">
      <c r="A274" s="35"/>
      <c r="B274" s="35"/>
      <c r="C274" s="35"/>
    </row>
    <row r="275" spans="1:3" ht="15.75" customHeight="1">
      <c r="A275" s="51"/>
      <c r="B275" s="51"/>
      <c r="C275" s="51"/>
    </row>
    <row r="276" spans="1:3" ht="15.75" customHeight="1">
      <c r="A276" s="35"/>
      <c r="B276" s="35"/>
      <c r="C276" s="35"/>
    </row>
    <row r="277" spans="1:3" ht="15.75" customHeight="1">
      <c r="A277" s="51"/>
      <c r="B277" s="51"/>
      <c r="C277" s="51"/>
    </row>
    <row r="278" spans="1:3" ht="15.75" customHeight="1">
      <c r="A278" s="35"/>
      <c r="B278" s="35"/>
      <c r="C278" s="35"/>
    </row>
    <row r="279" spans="1:3" ht="15.75" customHeight="1">
      <c r="A279" s="51"/>
      <c r="B279" s="51"/>
      <c r="C279" s="51"/>
    </row>
    <row r="280" spans="1:3" ht="15.75" customHeight="1">
      <c r="A280" s="35"/>
      <c r="B280" s="35"/>
      <c r="C280" s="35"/>
    </row>
    <row r="281" spans="1:3" ht="15.75" customHeight="1">
      <c r="A281" s="51"/>
      <c r="B281" s="51"/>
      <c r="C281" s="51"/>
    </row>
    <row r="282" spans="1:3" ht="15.75" customHeight="1">
      <c r="A282" s="35"/>
      <c r="B282" s="35"/>
      <c r="C282" s="35"/>
    </row>
    <row r="283" spans="1:3" ht="15.75" customHeight="1">
      <c r="A283" s="51"/>
      <c r="B283" s="51"/>
      <c r="C283" s="51"/>
    </row>
    <row r="284" spans="1:3" ht="15.75" customHeight="1">
      <c r="A284" s="35"/>
      <c r="B284" s="35"/>
      <c r="C284" s="35"/>
    </row>
    <row r="285" spans="1:3" ht="15.75" customHeight="1">
      <c r="A285" s="51"/>
      <c r="B285" s="51"/>
      <c r="C285" s="51"/>
    </row>
    <row r="286" spans="1:3" ht="15.75" customHeight="1">
      <c r="A286" s="35"/>
      <c r="B286" s="35"/>
      <c r="C286" s="35"/>
    </row>
    <row r="287" spans="1:3" ht="15.75" customHeight="1">
      <c r="A287" s="51"/>
      <c r="B287" s="51"/>
      <c r="C287" s="51"/>
    </row>
    <row r="288" spans="1:3" ht="15.75" customHeight="1">
      <c r="A288" s="35"/>
      <c r="B288" s="35"/>
      <c r="C288" s="35"/>
    </row>
    <row r="289" spans="1:3" ht="15.75" customHeight="1">
      <c r="A289" s="51"/>
      <c r="B289" s="51"/>
      <c r="C289" s="51"/>
    </row>
    <row r="290" spans="1:3" ht="15.75" customHeight="1">
      <c r="A290" s="35"/>
      <c r="B290" s="35"/>
      <c r="C290" s="35"/>
    </row>
    <row r="291" spans="1:3" ht="15.75" customHeight="1">
      <c r="A291" s="51"/>
      <c r="B291" s="51"/>
      <c r="C291" s="51"/>
    </row>
    <row r="292" spans="1:3" ht="15.75" customHeight="1">
      <c r="A292" s="35"/>
      <c r="B292" s="35"/>
      <c r="C292" s="35"/>
    </row>
    <row r="293" spans="1:3" ht="15.75" customHeight="1">
      <c r="A293" s="51"/>
      <c r="B293" s="51"/>
      <c r="C293" s="51"/>
    </row>
    <row r="294" spans="1:3" ht="15.75" customHeight="1">
      <c r="A294" s="35"/>
      <c r="B294" s="35"/>
      <c r="C294" s="35"/>
    </row>
    <row r="295" spans="1:3" ht="15.75" customHeight="1">
      <c r="A295" s="51"/>
      <c r="B295" s="51"/>
      <c r="C295" s="51"/>
    </row>
    <row r="296" spans="1:3" ht="15.75" customHeight="1">
      <c r="A296" s="35"/>
      <c r="B296" s="35"/>
      <c r="C296" s="35"/>
    </row>
    <row r="297" spans="1:3" ht="15.75" customHeight="1">
      <c r="A297" s="51"/>
      <c r="B297" s="51"/>
      <c r="C297" s="51"/>
    </row>
    <row r="298" spans="1:3" ht="15.75" customHeight="1">
      <c r="A298" s="35"/>
      <c r="B298" s="35"/>
      <c r="C298" s="35"/>
    </row>
    <row r="299" spans="1:3" ht="15.75" customHeight="1">
      <c r="A299" s="51"/>
      <c r="B299" s="51"/>
      <c r="C299" s="51"/>
    </row>
    <row r="300" spans="1:3" ht="15.75" customHeight="1">
      <c r="A300" s="35"/>
      <c r="B300" s="35"/>
      <c r="C300" s="35"/>
    </row>
    <row r="301" spans="1:3" ht="15.75" customHeight="1">
      <c r="A301" s="51"/>
      <c r="B301" s="51"/>
      <c r="C301" s="51"/>
    </row>
    <row r="302" spans="1:3" ht="15.75" customHeight="1">
      <c r="A302" s="35"/>
      <c r="B302" s="35"/>
      <c r="C302" s="35"/>
    </row>
    <row r="303" spans="1:3" ht="15.75" customHeight="1">
      <c r="A303" s="51"/>
      <c r="B303" s="51"/>
      <c r="C303" s="51"/>
    </row>
    <row r="304" spans="1:3" ht="15.75" customHeight="1">
      <c r="A304" s="35"/>
      <c r="B304" s="35"/>
      <c r="C304" s="35"/>
    </row>
    <row r="305" spans="1:3" ht="15.75" customHeight="1">
      <c r="A305" s="51"/>
      <c r="B305" s="51"/>
      <c r="C305" s="51"/>
    </row>
    <row r="306" spans="1:3" ht="15.75" customHeight="1">
      <c r="A306" s="35"/>
      <c r="B306" s="35"/>
      <c r="C306" s="35"/>
    </row>
    <row r="307" spans="1:3" ht="15.75" customHeight="1">
      <c r="A307" s="51"/>
      <c r="B307" s="51"/>
      <c r="C307" s="51"/>
    </row>
    <row r="308" spans="1:3" ht="15.75" customHeight="1">
      <c r="A308" s="35"/>
      <c r="B308" s="35"/>
      <c r="C308" s="35"/>
    </row>
    <row r="309" spans="1:3" ht="15.75" customHeight="1">
      <c r="A309" s="51"/>
      <c r="B309" s="51"/>
      <c r="C309" s="51"/>
    </row>
    <row r="310" spans="1:3" ht="15.75" customHeight="1">
      <c r="A310" s="35"/>
      <c r="B310" s="35"/>
      <c r="C310" s="35"/>
    </row>
    <row r="311" spans="1:3" ht="15.75" customHeight="1">
      <c r="A311" s="51"/>
      <c r="B311" s="51"/>
      <c r="C311" s="51"/>
    </row>
    <row r="312" spans="1:3" ht="15.75" customHeight="1">
      <c r="A312" s="35"/>
      <c r="B312" s="35"/>
      <c r="C312" s="35"/>
    </row>
    <row r="313" spans="1:3" ht="15.75" customHeight="1">
      <c r="A313" s="51"/>
      <c r="B313" s="51"/>
      <c r="C313" s="51"/>
    </row>
    <row r="314" spans="1:3" ht="15.75" customHeight="1">
      <c r="A314" s="35"/>
      <c r="B314" s="35"/>
      <c r="C314" s="35"/>
    </row>
    <row r="315" spans="1:3" ht="15.75" customHeight="1">
      <c r="A315" s="51"/>
      <c r="B315" s="51"/>
      <c r="C315" s="51"/>
    </row>
    <row r="316" spans="1:3" ht="15.75" customHeight="1">
      <c r="A316" s="35"/>
      <c r="B316" s="35"/>
      <c r="C316" s="35"/>
    </row>
    <row r="317" spans="1:3" ht="15.75" customHeight="1">
      <c r="A317" s="51"/>
      <c r="B317" s="51"/>
      <c r="C317" s="51"/>
    </row>
    <row r="318" spans="1:3" ht="15.75" customHeight="1">
      <c r="A318" s="35"/>
      <c r="B318" s="35"/>
      <c r="C318" s="35"/>
    </row>
    <row r="319" spans="1:3" ht="15.75" customHeight="1">
      <c r="A319" s="51"/>
      <c r="B319" s="51"/>
      <c r="C319" s="51"/>
    </row>
    <row r="320" spans="1:3" ht="15.75" customHeight="1">
      <c r="A320" s="35"/>
      <c r="B320" s="35"/>
      <c r="C320" s="35"/>
    </row>
    <row r="321" spans="1:3" ht="15.75" customHeight="1">
      <c r="A321" s="51"/>
      <c r="B321" s="51"/>
      <c r="C321" s="51"/>
    </row>
    <row r="322" spans="1:3" ht="15.75" customHeight="1">
      <c r="A322" s="35"/>
      <c r="B322" s="35"/>
      <c r="C322" s="35"/>
    </row>
    <row r="323" spans="1:3" ht="15.75" customHeight="1">
      <c r="A323" s="51"/>
      <c r="B323" s="51"/>
      <c r="C323" s="51"/>
    </row>
    <row r="324" spans="1:3" ht="15.75" customHeight="1">
      <c r="A324" s="35"/>
      <c r="B324" s="35"/>
      <c r="C324" s="35"/>
    </row>
    <row r="325" spans="1:3" ht="15.75" customHeight="1">
      <c r="A325" s="51"/>
      <c r="B325" s="51"/>
      <c r="C325" s="51"/>
    </row>
    <row r="326" spans="1:3" ht="15.75" customHeight="1">
      <c r="A326" s="35"/>
      <c r="B326" s="35"/>
      <c r="C326" s="35"/>
    </row>
    <row r="327" spans="1:3" ht="15.75" customHeight="1">
      <c r="A327" s="51"/>
      <c r="B327" s="51"/>
      <c r="C327" s="51"/>
    </row>
    <row r="328" spans="1:3" ht="15.75" customHeight="1">
      <c r="A328" s="35"/>
      <c r="B328" s="35"/>
      <c r="C328" s="35"/>
    </row>
    <row r="329" spans="1:3" ht="15.75" customHeight="1">
      <c r="A329" s="51"/>
      <c r="B329" s="51"/>
      <c r="C329" s="51"/>
    </row>
    <row r="330" spans="1:3" ht="15.75" customHeight="1">
      <c r="A330" s="35"/>
      <c r="B330" s="35"/>
      <c r="C330" s="35"/>
    </row>
    <row r="331" spans="1:3" ht="15.75" customHeight="1">
      <c r="A331" s="51"/>
      <c r="B331" s="51"/>
      <c r="C331" s="51"/>
    </row>
    <row r="332" spans="1:3" ht="15.75" customHeight="1">
      <c r="A332" s="35"/>
      <c r="B332" s="35"/>
      <c r="C332" s="35"/>
    </row>
    <row r="333" spans="1:3" ht="15.75" customHeight="1">
      <c r="A333" s="51"/>
      <c r="B333" s="51"/>
      <c r="C333" s="51"/>
    </row>
    <row r="334" spans="1:3" ht="15.75" customHeight="1">
      <c r="A334" s="35"/>
      <c r="B334" s="35"/>
      <c r="C334" s="35"/>
    </row>
    <row r="335" spans="1:3" ht="15.75" customHeight="1">
      <c r="A335" s="51"/>
      <c r="B335" s="51"/>
      <c r="C335" s="51"/>
    </row>
    <row r="336" spans="1:3" ht="15.75" customHeight="1">
      <c r="A336" s="35"/>
      <c r="B336" s="35"/>
      <c r="C336" s="35"/>
    </row>
    <row r="337" spans="1:3" ht="15.75" customHeight="1">
      <c r="A337" s="51"/>
      <c r="B337" s="51"/>
      <c r="C337" s="51"/>
    </row>
    <row r="338" spans="1:3" ht="15.75" customHeight="1">
      <c r="A338" s="35"/>
      <c r="B338" s="35"/>
      <c r="C338" s="35"/>
    </row>
    <row r="339" spans="1:3" ht="15.75" customHeight="1">
      <c r="A339" s="51"/>
      <c r="B339" s="51"/>
      <c r="C339" s="51"/>
    </row>
    <row r="340" spans="1:3" ht="15.75" customHeight="1">
      <c r="A340" s="35"/>
      <c r="B340" s="35"/>
      <c r="C340" s="35"/>
    </row>
    <row r="341" spans="1:3" ht="15.75" customHeight="1">
      <c r="A341" s="51"/>
      <c r="B341" s="51"/>
      <c r="C341" s="51"/>
    </row>
    <row r="342" spans="1:3" ht="15.75" customHeight="1">
      <c r="A342" s="35"/>
      <c r="B342" s="35"/>
      <c r="C342" s="35"/>
    </row>
    <row r="343" spans="1:3" ht="15.75" customHeight="1">
      <c r="A343" s="51"/>
      <c r="B343" s="51"/>
      <c r="C343" s="51"/>
    </row>
    <row r="344" spans="1:3" ht="15.75" customHeight="1">
      <c r="A344" s="35"/>
      <c r="B344" s="35"/>
      <c r="C344" s="35"/>
    </row>
    <row r="345" spans="1:3" ht="15.75" customHeight="1">
      <c r="A345" s="51"/>
      <c r="B345" s="51"/>
      <c r="C345" s="51"/>
    </row>
    <row r="346" spans="1:3" ht="15.75" customHeight="1">
      <c r="A346" s="35"/>
      <c r="B346" s="35"/>
      <c r="C346" s="35"/>
    </row>
    <row r="347" spans="1:3" ht="15.75" customHeight="1">
      <c r="A347" s="51"/>
      <c r="B347" s="51"/>
      <c r="C347" s="51"/>
    </row>
    <row r="348" spans="1:3" ht="15.75" customHeight="1">
      <c r="A348" s="35"/>
      <c r="B348" s="35"/>
      <c r="C348" s="35"/>
    </row>
    <row r="349" spans="1:3" ht="15.75" customHeight="1">
      <c r="A349" s="51"/>
      <c r="B349" s="51"/>
      <c r="C349" s="51"/>
    </row>
    <row r="350" spans="1:3" ht="15.75" customHeight="1">
      <c r="A350" s="35"/>
      <c r="B350" s="35"/>
      <c r="C350" s="35"/>
    </row>
    <row r="351" spans="1:3" ht="15.75" customHeight="1">
      <c r="A351" s="51"/>
      <c r="B351" s="51"/>
      <c r="C351" s="51"/>
    </row>
    <row r="352" spans="1:3" ht="15.75" customHeight="1">
      <c r="A352" s="35"/>
      <c r="B352" s="35"/>
      <c r="C352" s="35"/>
    </row>
    <row r="353" spans="1:3" ht="15.75" customHeight="1">
      <c r="A353" s="51"/>
      <c r="B353" s="51"/>
      <c r="C353" s="51"/>
    </row>
    <row r="354" spans="1:3" ht="15.75" customHeight="1">
      <c r="A354" s="35"/>
      <c r="B354" s="35"/>
      <c r="C354" s="35"/>
    </row>
    <row r="355" spans="1:3" ht="15.75" customHeight="1">
      <c r="A355" s="51"/>
      <c r="B355" s="51"/>
      <c r="C355" s="51"/>
    </row>
    <row r="356" spans="1:3" ht="15.75" customHeight="1">
      <c r="A356" s="35"/>
      <c r="B356" s="35"/>
      <c r="C356" s="35"/>
    </row>
    <row r="357" spans="1:3" ht="15.75" customHeight="1">
      <c r="A357" s="51"/>
      <c r="B357" s="51"/>
      <c r="C357" s="51"/>
    </row>
    <row r="358" spans="1:3" ht="15.75" customHeight="1">
      <c r="A358" s="35"/>
      <c r="B358" s="35"/>
      <c r="C358" s="35"/>
    </row>
    <row r="359" spans="1:3" ht="15.75" customHeight="1">
      <c r="A359" s="51"/>
      <c r="B359" s="51"/>
      <c r="C359" s="51"/>
    </row>
    <row r="360" spans="1:3" ht="15.75" customHeight="1">
      <c r="A360" s="35"/>
      <c r="B360" s="35"/>
      <c r="C360" s="35"/>
    </row>
    <row r="361" spans="1:3" ht="15.75" customHeight="1">
      <c r="A361" s="51"/>
      <c r="B361" s="51"/>
      <c r="C361" s="51"/>
    </row>
    <row r="362" spans="1:3" ht="15.75" customHeight="1">
      <c r="A362" s="35"/>
      <c r="B362" s="35"/>
      <c r="C362" s="35"/>
    </row>
    <row r="363" spans="1:3" ht="15.75" customHeight="1">
      <c r="A363" s="51"/>
      <c r="B363" s="51"/>
      <c r="C363" s="51"/>
    </row>
    <row r="364" spans="1:3" ht="15.75" customHeight="1">
      <c r="A364" s="35"/>
      <c r="B364" s="35"/>
      <c r="C364" s="35"/>
    </row>
    <row r="365" spans="1:3" ht="15.75" customHeight="1">
      <c r="A365" s="51"/>
      <c r="B365" s="51"/>
      <c r="C365" s="51"/>
    </row>
    <row r="366" spans="1:3" ht="15.75" customHeight="1">
      <c r="A366" s="35"/>
      <c r="B366" s="35"/>
      <c r="C366" s="35"/>
    </row>
    <row r="367" spans="1:3" ht="15.75" customHeight="1">
      <c r="A367" s="51"/>
      <c r="B367" s="51"/>
      <c r="C367" s="51"/>
    </row>
    <row r="368" spans="1:3" ht="15.75" customHeight="1">
      <c r="A368" s="35"/>
      <c r="B368" s="35"/>
      <c r="C368" s="35"/>
    </row>
    <row r="369" spans="1:3" ht="15.75" customHeight="1">
      <c r="A369" s="51"/>
      <c r="B369" s="51"/>
      <c r="C369" s="51"/>
    </row>
    <row r="370" spans="1:3" ht="15.75" customHeight="1">
      <c r="A370" s="35"/>
      <c r="B370" s="35"/>
      <c r="C370" s="35"/>
    </row>
    <row r="371" spans="1:3" ht="15.75" customHeight="1">
      <c r="A371" s="51"/>
      <c r="B371" s="51"/>
      <c r="C371" s="51"/>
    </row>
    <row r="372" spans="1:3" ht="15.75" customHeight="1">
      <c r="A372" s="35"/>
      <c r="B372" s="35"/>
      <c r="C372" s="35"/>
    </row>
    <row r="373" spans="1:3" ht="15.75" customHeight="1">
      <c r="A373" s="51"/>
      <c r="B373" s="51"/>
      <c r="C373" s="51"/>
    </row>
    <row r="374" spans="1:3" ht="15.75" customHeight="1">
      <c r="A374" s="35"/>
      <c r="B374" s="35"/>
      <c r="C374" s="35"/>
    </row>
    <row r="375" spans="1:3" ht="15.75" customHeight="1">
      <c r="A375" s="51"/>
      <c r="B375" s="51"/>
      <c r="C375" s="51"/>
    </row>
    <row r="376" spans="1:3" ht="15.75" customHeight="1">
      <c r="A376" s="35"/>
      <c r="B376" s="35"/>
      <c r="C376" s="35"/>
    </row>
    <row r="377" spans="1:3" ht="15.75" customHeight="1">
      <c r="A377" s="51"/>
      <c r="B377" s="51"/>
      <c r="C377" s="51"/>
    </row>
    <row r="378" spans="1:3" ht="15.75" customHeight="1">
      <c r="A378" s="35"/>
      <c r="B378" s="35"/>
      <c r="C378" s="35"/>
    </row>
    <row r="379" spans="1:3" ht="15.75" customHeight="1">
      <c r="A379" s="51"/>
      <c r="B379" s="51"/>
      <c r="C379" s="51"/>
    </row>
    <row r="380" spans="1:3" ht="15.75" customHeight="1">
      <c r="A380" s="35"/>
      <c r="B380" s="35"/>
      <c r="C380" s="35"/>
    </row>
    <row r="381" spans="1:3" ht="15.75" customHeight="1">
      <c r="A381" s="51"/>
      <c r="B381" s="51"/>
      <c r="C381" s="51"/>
    </row>
    <row r="382" spans="1:3" ht="15.75" customHeight="1">
      <c r="A382" s="35"/>
      <c r="B382" s="35"/>
      <c r="C382" s="35"/>
    </row>
    <row r="383" spans="1:3" ht="15.75" customHeight="1">
      <c r="A383" s="51"/>
      <c r="B383" s="51"/>
      <c r="C383" s="51"/>
    </row>
    <row r="384" spans="1:3" ht="15.75" customHeight="1">
      <c r="A384" s="35"/>
      <c r="B384" s="35"/>
      <c r="C384" s="35"/>
    </row>
    <row r="385" spans="1:3" ht="15.75" customHeight="1">
      <c r="A385" s="51"/>
      <c r="B385" s="51"/>
      <c r="C385" s="51"/>
    </row>
    <row r="386" spans="1:3" ht="15.75" customHeight="1">
      <c r="A386" s="35"/>
      <c r="B386" s="35"/>
      <c r="C386" s="35"/>
    </row>
    <row r="387" spans="1:3" ht="15.75" customHeight="1">
      <c r="A387" s="51"/>
      <c r="B387" s="51"/>
      <c r="C387" s="51"/>
    </row>
    <row r="388" spans="1:3" ht="15.75" customHeight="1">
      <c r="A388" s="35"/>
      <c r="B388" s="35"/>
      <c r="C388" s="35"/>
    </row>
    <row r="389" spans="1:3" ht="15.75" customHeight="1">
      <c r="A389" s="51"/>
      <c r="B389" s="51"/>
      <c r="C389" s="51"/>
    </row>
    <row r="390" spans="1:3" ht="15.75" customHeight="1">
      <c r="A390" s="35"/>
      <c r="B390" s="35"/>
      <c r="C390" s="35"/>
    </row>
    <row r="391" spans="1:3" ht="15.75" customHeight="1">
      <c r="A391" s="51"/>
      <c r="B391" s="51"/>
      <c r="C391" s="51"/>
    </row>
    <row r="392" spans="1:3" ht="15.75" customHeight="1">
      <c r="A392" s="35"/>
      <c r="B392" s="35"/>
      <c r="C392" s="35"/>
    </row>
    <row r="393" spans="1:3" ht="15.75" customHeight="1">
      <c r="A393" s="51"/>
      <c r="B393" s="51"/>
      <c r="C393" s="51"/>
    </row>
    <row r="394" spans="1:3" ht="15.75" customHeight="1">
      <c r="A394" s="35"/>
      <c r="B394" s="35"/>
      <c r="C394" s="35"/>
    </row>
    <row r="395" spans="1:3" ht="15.75" customHeight="1">
      <c r="A395" s="51"/>
      <c r="B395" s="51"/>
      <c r="C395" s="51"/>
    </row>
    <row r="396" spans="1:3" ht="15.75" customHeight="1">
      <c r="A396" s="35"/>
      <c r="B396" s="35"/>
      <c r="C396" s="35"/>
    </row>
    <row r="397" spans="1:3" ht="15.75" customHeight="1">
      <c r="A397" s="51"/>
      <c r="B397" s="51"/>
      <c r="C397" s="51"/>
    </row>
    <row r="398" spans="1:3" ht="15.75" customHeight="1">
      <c r="A398" s="35"/>
      <c r="B398" s="35"/>
      <c r="C398" s="35"/>
    </row>
    <row r="399" spans="1:3" ht="15.75" customHeight="1">
      <c r="A399" s="51"/>
      <c r="B399" s="51"/>
      <c r="C399" s="51"/>
    </row>
    <row r="400" spans="1:3" ht="15.75" customHeight="1">
      <c r="A400" s="35"/>
      <c r="B400" s="35"/>
      <c r="C400" s="35"/>
    </row>
    <row r="401" spans="1:3" ht="15.75" customHeight="1">
      <c r="A401" s="51"/>
      <c r="B401" s="51"/>
      <c r="C401" s="51"/>
    </row>
    <row r="402" spans="1:3" ht="15.75" customHeight="1">
      <c r="A402" s="35"/>
      <c r="B402" s="35"/>
      <c r="C402" s="35"/>
    </row>
    <row r="403" spans="1:3" ht="15.75" customHeight="1">
      <c r="A403" s="51"/>
      <c r="B403" s="51"/>
      <c r="C403" s="51"/>
    </row>
    <row r="404" spans="1:3" ht="15.75" customHeight="1">
      <c r="A404" s="35"/>
      <c r="B404" s="35"/>
      <c r="C404" s="35"/>
    </row>
    <row r="405" spans="1:3" ht="15.75" customHeight="1">
      <c r="A405" s="51"/>
      <c r="B405" s="51"/>
      <c r="C405" s="51"/>
    </row>
    <row r="406" spans="1:3" ht="15.75" customHeight="1">
      <c r="A406" s="35"/>
      <c r="B406" s="35"/>
      <c r="C406" s="35"/>
    </row>
    <row r="407" spans="1:3" ht="15.75" customHeight="1">
      <c r="A407" s="51"/>
      <c r="B407" s="51"/>
      <c r="C407" s="51"/>
    </row>
    <row r="408" spans="1:3" ht="15.75" customHeight="1">
      <c r="A408" s="35"/>
      <c r="B408" s="35"/>
      <c r="C408" s="35"/>
    </row>
    <row r="409" spans="1:3" ht="15.75" customHeight="1">
      <c r="A409" s="51"/>
      <c r="B409" s="51"/>
      <c r="C409" s="51"/>
    </row>
    <row r="410" spans="1:3" ht="15.75" customHeight="1">
      <c r="A410" s="35"/>
      <c r="B410" s="35"/>
      <c r="C410" s="35"/>
    </row>
    <row r="411" spans="1:3" ht="15.75" customHeight="1">
      <c r="A411" s="51"/>
      <c r="B411" s="51"/>
      <c r="C411" s="51"/>
    </row>
    <row r="412" spans="1:3" ht="15.75" customHeight="1">
      <c r="A412" s="35"/>
      <c r="B412" s="35"/>
      <c r="C412" s="35"/>
    </row>
    <row r="413" spans="1:3" ht="15.75" customHeight="1">
      <c r="A413" s="51"/>
      <c r="B413" s="51"/>
      <c r="C413" s="51"/>
    </row>
    <row r="414" spans="1:3" ht="15.75" customHeight="1">
      <c r="A414" s="35"/>
      <c r="B414" s="35"/>
      <c r="C414" s="35"/>
    </row>
    <row r="415" spans="1:3" ht="15.75" customHeight="1">
      <c r="A415" s="51"/>
      <c r="B415" s="51"/>
      <c r="C415" s="51"/>
    </row>
    <row r="416" spans="1:3" ht="15.75" customHeight="1">
      <c r="A416" s="35"/>
      <c r="B416" s="35"/>
      <c r="C416" s="35"/>
    </row>
    <row r="417" spans="1:3" ht="15.75" customHeight="1">
      <c r="A417" s="51"/>
      <c r="B417" s="51"/>
      <c r="C417" s="51"/>
    </row>
    <row r="418" spans="1:3" ht="15.75" customHeight="1">
      <c r="A418" s="35"/>
      <c r="B418" s="35"/>
      <c r="C418" s="35"/>
    </row>
    <row r="419" spans="1:3" ht="15.75" customHeight="1">
      <c r="A419" s="51"/>
      <c r="B419" s="51"/>
      <c r="C419" s="51"/>
    </row>
    <row r="420" spans="1:3" ht="15.75" customHeight="1">
      <c r="A420" s="35"/>
      <c r="B420" s="35"/>
      <c r="C420" s="35"/>
    </row>
    <row r="421" spans="1:3" ht="15.75" customHeight="1">
      <c r="A421" s="51"/>
      <c r="B421" s="51"/>
      <c r="C421" s="51"/>
    </row>
    <row r="422" spans="1:3" ht="15.75" customHeight="1">
      <c r="A422" s="35"/>
      <c r="B422" s="35"/>
      <c r="C422" s="35"/>
    </row>
    <row r="423" spans="1:3" ht="15.75" customHeight="1">
      <c r="A423" s="51"/>
      <c r="B423" s="51"/>
      <c r="C423" s="51"/>
    </row>
    <row r="424" spans="1:3" ht="15.75" customHeight="1">
      <c r="A424" s="35"/>
      <c r="B424" s="35"/>
      <c r="C424" s="35"/>
    </row>
    <row r="425" spans="1:3" ht="15.75" customHeight="1">
      <c r="A425" s="51"/>
      <c r="B425" s="51"/>
      <c r="C425" s="51"/>
    </row>
    <row r="426" spans="1:3" ht="15.75" customHeight="1">
      <c r="A426" s="35"/>
      <c r="B426" s="35"/>
      <c r="C426" s="35"/>
    </row>
    <row r="427" spans="1:3" ht="15.75" customHeight="1">
      <c r="A427" s="51"/>
      <c r="B427" s="51"/>
      <c r="C427" s="51"/>
    </row>
    <row r="428" spans="1:3" ht="15.75" customHeight="1">
      <c r="A428" s="35"/>
      <c r="B428" s="35"/>
      <c r="C428" s="35"/>
    </row>
    <row r="429" spans="1:3" ht="15.75" customHeight="1">
      <c r="A429" s="51"/>
      <c r="B429" s="51"/>
      <c r="C429" s="51"/>
    </row>
    <row r="430" spans="1:3" ht="15.75" customHeight="1">
      <c r="A430" s="35"/>
      <c r="B430" s="35"/>
      <c r="C430" s="35"/>
    </row>
    <row r="431" spans="1:3" ht="15.75" customHeight="1">
      <c r="A431" s="51"/>
      <c r="B431" s="51"/>
      <c r="C431" s="51"/>
    </row>
    <row r="432" spans="1:3" ht="15.75" customHeight="1">
      <c r="A432" s="35"/>
      <c r="B432" s="35"/>
      <c r="C432" s="35"/>
    </row>
    <row r="433" spans="1:3" ht="15.75" customHeight="1">
      <c r="A433" s="51"/>
      <c r="B433" s="51"/>
      <c r="C433" s="51"/>
    </row>
    <row r="434" spans="1:3" ht="15.75" customHeight="1">
      <c r="A434" s="35"/>
      <c r="B434" s="35"/>
      <c r="C434" s="35"/>
    </row>
    <row r="435" spans="1:3" ht="15.75" customHeight="1">
      <c r="A435" s="51"/>
      <c r="B435" s="51"/>
      <c r="C435" s="51"/>
    </row>
    <row r="436" spans="1:3" ht="15.75" customHeight="1">
      <c r="A436" s="35"/>
      <c r="B436" s="35"/>
      <c r="C436" s="35"/>
    </row>
    <row r="437" spans="1:3" ht="15.75" customHeight="1">
      <c r="A437" s="51"/>
      <c r="B437" s="51"/>
      <c r="C437" s="51"/>
    </row>
    <row r="438" spans="1:3" ht="15.75" customHeight="1">
      <c r="A438" s="35"/>
      <c r="B438" s="35"/>
      <c r="C438" s="35"/>
    </row>
    <row r="439" spans="1:3" ht="15.75" customHeight="1">
      <c r="A439" s="51"/>
      <c r="B439" s="51"/>
      <c r="C439" s="51"/>
    </row>
    <row r="440" spans="1:3" ht="15.75" customHeight="1">
      <c r="A440" s="35"/>
      <c r="B440" s="35"/>
      <c r="C440" s="35"/>
    </row>
    <row r="441" spans="1:3" ht="15.75" customHeight="1">
      <c r="A441" s="22"/>
      <c r="B441" s="21"/>
      <c r="C441" s="22"/>
    </row>
    <row r="442" spans="1:3" ht="15.75" customHeight="1">
      <c r="A442" s="22"/>
      <c r="B442" s="21"/>
      <c r="C442" s="22"/>
    </row>
    <row r="443" spans="1:3" ht="15.75" customHeight="1">
      <c r="A443" s="22"/>
      <c r="B443" s="21"/>
      <c r="C443" s="22"/>
    </row>
    <row r="444" spans="1:3" ht="15.75" customHeight="1">
      <c r="A444" s="22"/>
      <c r="B444" s="21"/>
      <c r="C444" s="22"/>
    </row>
    <row r="445" spans="1:3" ht="15.75" customHeight="1">
      <c r="A445" s="22"/>
      <c r="B445" s="21"/>
      <c r="C445" s="22"/>
    </row>
    <row r="446" spans="1:3" ht="15.75" customHeight="1">
      <c r="A446" s="22"/>
      <c r="B446" s="21"/>
      <c r="C446" s="22"/>
    </row>
    <row r="447" spans="1:3" ht="15.75" customHeight="1">
      <c r="A447" s="22"/>
      <c r="B447" s="21"/>
      <c r="C447" s="22"/>
    </row>
    <row r="448" spans="1:3" ht="15.75" customHeight="1">
      <c r="A448" s="22"/>
      <c r="B448" s="21"/>
      <c r="C448" s="22"/>
    </row>
    <row r="449" spans="1:3" ht="15.75" customHeight="1">
      <c r="A449" s="22"/>
      <c r="B449" s="21"/>
      <c r="C449" s="22"/>
    </row>
    <row r="450" spans="1:3" ht="15.75" customHeight="1">
      <c r="A450" s="22"/>
      <c r="B450" s="21"/>
      <c r="C450" s="22"/>
    </row>
    <row r="451" spans="1:3" ht="15.75" customHeight="1">
      <c r="A451" s="22"/>
      <c r="B451" s="21"/>
      <c r="C451" s="22"/>
    </row>
    <row r="452" spans="1:3" ht="15.75" customHeight="1">
      <c r="A452" s="22"/>
      <c r="B452" s="21"/>
      <c r="C452" s="22"/>
    </row>
    <row r="453" spans="1:3" ht="15.75" customHeight="1">
      <c r="A453" s="22"/>
      <c r="B453" s="21"/>
      <c r="C453" s="22"/>
    </row>
    <row r="454" spans="1:3" ht="15.75" customHeight="1">
      <c r="A454" s="22"/>
      <c r="B454" s="21"/>
      <c r="C454" s="22"/>
    </row>
    <row r="455" spans="1:3" ht="15.75" customHeight="1">
      <c r="A455" s="22"/>
      <c r="B455" s="21"/>
      <c r="C455" s="22"/>
    </row>
    <row r="456" spans="1:3" ht="15.75" customHeight="1">
      <c r="A456" s="22"/>
      <c r="B456" s="21"/>
      <c r="C456" s="22"/>
    </row>
    <row r="457" spans="1:3" ht="15.75" customHeight="1">
      <c r="A457" s="22"/>
      <c r="B457" s="21"/>
      <c r="C457" s="22"/>
    </row>
    <row r="458" spans="1:3" ht="15.75" customHeight="1">
      <c r="A458" s="22"/>
      <c r="B458" s="21"/>
      <c r="C458" s="22"/>
    </row>
    <row r="459" spans="1:3" ht="15.75" customHeight="1">
      <c r="A459" s="22"/>
      <c r="B459" s="21"/>
      <c r="C459" s="22"/>
    </row>
    <row r="460" spans="1:3" ht="15.75" customHeight="1">
      <c r="A460" s="22"/>
      <c r="B460" s="21"/>
      <c r="C460" s="22"/>
    </row>
    <row r="461" spans="1:3" ht="15.75" customHeight="1">
      <c r="A461" s="22"/>
      <c r="B461" s="21"/>
      <c r="C461" s="22"/>
    </row>
    <row r="462" spans="1:3" ht="15.75" customHeight="1">
      <c r="A462" s="22"/>
      <c r="B462" s="21"/>
      <c r="C462" s="22"/>
    </row>
    <row r="463" spans="1:3" ht="15.75" customHeight="1">
      <c r="A463" s="22"/>
      <c r="B463" s="21"/>
      <c r="C463" s="22"/>
    </row>
    <row r="464" spans="1:3" ht="15.75" customHeight="1">
      <c r="A464" s="22"/>
      <c r="B464" s="21"/>
      <c r="C464" s="22"/>
    </row>
    <row r="465" spans="1:3" ht="15.75" customHeight="1">
      <c r="A465" s="22"/>
      <c r="B465" s="21"/>
      <c r="C465" s="22"/>
    </row>
    <row r="466" spans="1:3" ht="15.75" customHeight="1">
      <c r="A466" s="22"/>
      <c r="B466" s="21"/>
      <c r="C466" s="22"/>
    </row>
    <row r="467" spans="1:3" ht="15.75" customHeight="1">
      <c r="A467" s="22"/>
      <c r="B467" s="21"/>
      <c r="C467" s="22"/>
    </row>
    <row r="468" spans="1:3" ht="15.75" customHeight="1">
      <c r="A468" s="22"/>
      <c r="B468" s="21"/>
      <c r="C468" s="22"/>
    </row>
    <row r="469" spans="1:3" ht="15.75" customHeight="1">
      <c r="A469" s="22"/>
      <c r="B469" s="21"/>
      <c r="C469" s="22"/>
    </row>
    <row r="470" spans="1:3" ht="15.75" customHeight="1">
      <c r="A470" s="22"/>
      <c r="B470" s="21"/>
      <c r="C470" s="22"/>
    </row>
    <row r="471" spans="1:3" ht="15.75" customHeight="1">
      <c r="A471" s="22"/>
      <c r="B471" s="21"/>
      <c r="C471" s="22"/>
    </row>
    <row r="472" spans="1:3" ht="15.75" customHeight="1">
      <c r="A472" s="22"/>
      <c r="B472" s="21"/>
      <c r="C472" s="22"/>
    </row>
    <row r="473" spans="1:3" ht="15.75" customHeight="1">
      <c r="A473" s="22"/>
      <c r="B473" s="21"/>
      <c r="C473" s="22"/>
    </row>
    <row r="474" spans="1:3" ht="15.75" customHeight="1">
      <c r="A474" s="22"/>
      <c r="B474" s="21"/>
      <c r="C474" s="22"/>
    </row>
    <row r="475" spans="1:3" ht="15.75" customHeight="1">
      <c r="A475" s="22"/>
      <c r="B475" s="21"/>
      <c r="C475" s="22"/>
    </row>
    <row r="476" spans="1:3" ht="15.75" customHeight="1">
      <c r="A476" s="22"/>
      <c r="B476" s="21"/>
      <c r="C476" s="22"/>
    </row>
    <row r="477" spans="1:3" ht="15.75" customHeight="1">
      <c r="A477" s="22"/>
      <c r="B477" s="21"/>
      <c r="C477" s="22"/>
    </row>
    <row r="478" spans="1:3" ht="15.75" customHeight="1">
      <c r="A478" s="22"/>
      <c r="B478" s="21"/>
      <c r="C478" s="22"/>
    </row>
    <row r="479" spans="1:3" ht="15.75" customHeight="1">
      <c r="A479" s="22"/>
      <c r="B479" s="21"/>
      <c r="C479" s="22"/>
    </row>
    <row r="480" spans="1:3" ht="15.75" customHeight="1">
      <c r="A480" s="22"/>
      <c r="B480" s="21"/>
      <c r="C480" s="22"/>
    </row>
    <row r="481" spans="1:3" ht="15.75" customHeight="1">
      <c r="A481" s="22"/>
      <c r="B481" s="21"/>
      <c r="C481" s="22"/>
    </row>
    <row r="482" spans="1:3" ht="15.75" customHeight="1">
      <c r="A482" s="22"/>
      <c r="B482" s="21"/>
      <c r="C482" s="22"/>
    </row>
    <row r="483" spans="1:3" ht="15.75" customHeight="1">
      <c r="A483" s="22"/>
      <c r="B483" s="21"/>
      <c r="C483" s="22"/>
    </row>
    <row r="484" spans="1:3" ht="15.75" customHeight="1">
      <c r="A484" s="22"/>
      <c r="B484" s="21"/>
      <c r="C484" s="22"/>
    </row>
    <row r="485" spans="1:3" ht="15.75" customHeight="1">
      <c r="A485" s="22"/>
      <c r="B485" s="21"/>
      <c r="C485" s="22"/>
    </row>
    <row r="486" spans="1:3" ht="15.75" customHeight="1">
      <c r="A486" s="22"/>
      <c r="B486" s="21"/>
      <c r="C486" s="22"/>
    </row>
    <row r="487" spans="1:3" ht="15.75" customHeight="1">
      <c r="A487" s="22"/>
      <c r="B487" s="21"/>
      <c r="C487" s="22"/>
    </row>
    <row r="488" spans="1:3" ht="15.75" customHeight="1">
      <c r="A488" s="22"/>
      <c r="B488" s="21"/>
      <c r="C488" s="22"/>
    </row>
    <row r="489" spans="1:3" ht="15.75" customHeight="1">
      <c r="A489" s="22"/>
      <c r="B489" s="21"/>
      <c r="C489" s="22"/>
    </row>
    <row r="490" spans="1:3" ht="15.75" customHeight="1">
      <c r="A490" s="22"/>
      <c r="B490" s="21"/>
      <c r="C490" s="22"/>
    </row>
    <row r="491" spans="1:3" ht="15.75" customHeight="1">
      <c r="A491" s="22"/>
      <c r="B491" s="21"/>
      <c r="C491" s="22"/>
    </row>
    <row r="492" spans="1:3" ht="15.75" customHeight="1">
      <c r="A492" s="22"/>
      <c r="B492" s="21"/>
      <c r="C492" s="22"/>
    </row>
    <row r="493" spans="1:3" ht="15.75" customHeight="1">
      <c r="A493" s="22"/>
      <c r="B493" s="21"/>
      <c r="C493" s="22"/>
    </row>
    <row r="494" spans="1:3" ht="15.75" customHeight="1">
      <c r="A494" s="22"/>
      <c r="B494" s="21"/>
      <c r="C494" s="22"/>
    </row>
    <row r="495" spans="1:3" ht="15.75" customHeight="1">
      <c r="A495" s="22"/>
      <c r="B495" s="21"/>
      <c r="C495" s="22"/>
    </row>
    <row r="496" spans="1:3" ht="15.75" customHeight="1">
      <c r="A496" s="22"/>
      <c r="B496" s="21"/>
      <c r="C496" s="22"/>
    </row>
    <row r="497" spans="1:3" ht="15.75" customHeight="1">
      <c r="A497" s="22"/>
      <c r="B497" s="21"/>
      <c r="C497" s="22"/>
    </row>
    <row r="498" spans="1:3" ht="15.75" customHeight="1">
      <c r="A498" s="22"/>
      <c r="B498" s="21"/>
      <c r="C498" s="22"/>
    </row>
    <row r="499" spans="1:3" ht="15.75" customHeight="1">
      <c r="A499" s="22"/>
      <c r="B499" s="21"/>
      <c r="C499" s="22"/>
    </row>
    <row r="500" spans="1:3" ht="15.75" customHeight="1">
      <c r="A500" s="22"/>
      <c r="B500" s="21"/>
      <c r="C500" s="22"/>
    </row>
    <row r="501" spans="1:3" ht="15.75" customHeight="1">
      <c r="A501" s="22"/>
      <c r="B501" s="21"/>
      <c r="C501" s="22"/>
    </row>
    <row r="502" spans="1:3" ht="15.75" customHeight="1">
      <c r="A502" s="22"/>
      <c r="B502" s="21"/>
      <c r="C502" s="22"/>
    </row>
    <row r="503" spans="1:3" ht="15.75" customHeight="1">
      <c r="A503" s="22"/>
      <c r="B503" s="21"/>
      <c r="C503" s="22"/>
    </row>
    <row r="504" spans="1:3" ht="15.75" customHeight="1">
      <c r="A504" s="22"/>
      <c r="B504" s="21"/>
      <c r="C504" s="22"/>
    </row>
    <row r="505" spans="1:3" ht="15.75" customHeight="1">
      <c r="A505" s="22"/>
      <c r="B505" s="21"/>
      <c r="C505" s="22"/>
    </row>
    <row r="506" spans="1:3" ht="15.75" customHeight="1">
      <c r="A506" s="22"/>
      <c r="B506" s="21"/>
      <c r="C506" s="22"/>
    </row>
    <row r="507" spans="1:3" ht="15.75" customHeight="1">
      <c r="A507" s="22"/>
      <c r="B507" s="21"/>
      <c r="C507" s="22"/>
    </row>
    <row r="508" spans="1:3" ht="15.75" customHeight="1">
      <c r="A508" s="22"/>
      <c r="B508" s="21"/>
      <c r="C508" s="22"/>
    </row>
    <row r="509" spans="1:3" ht="15.75" customHeight="1">
      <c r="A509" s="22"/>
      <c r="B509" s="21"/>
      <c r="C509" s="22"/>
    </row>
    <row r="510" spans="1:3" ht="15.75" customHeight="1">
      <c r="A510" s="22"/>
      <c r="B510" s="21"/>
      <c r="C510" s="22"/>
    </row>
    <row r="511" spans="1:3" ht="15.75" customHeight="1">
      <c r="A511" s="22"/>
      <c r="B511" s="21"/>
      <c r="C511" s="22"/>
    </row>
    <row r="512" spans="1:3" ht="15.75" customHeight="1">
      <c r="A512" s="22"/>
      <c r="B512" s="21"/>
      <c r="C512" s="22"/>
    </row>
    <row r="513" spans="1:3" ht="15.75" customHeight="1">
      <c r="A513" s="22"/>
      <c r="B513" s="21"/>
      <c r="C513" s="22"/>
    </row>
    <row r="514" spans="1:3" ht="15.75" customHeight="1">
      <c r="A514" s="22"/>
      <c r="B514" s="21"/>
      <c r="C514" s="22"/>
    </row>
    <row r="515" spans="1:3" ht="15.75" customHeight="1">
      <c r="A515" s="22"/>
      <c r="B515" s="21"/>
      <c r="C515" s="22"/>
    </row>
    <row r="516" spans="1:3" ht="15.75" customHeight="1">
      <c r="A516" s="22"/>
      <c r="B516" s="21"/>
      <c r="C516" s="22"/>
    </row>
    <row r="517" spans="1:3" ht="15.75" customHeight="1">
      <c r="A517" s="22"/>
      <c r="B517" s="21"/>
      <c r="C517" s="22"/>
    </row>
    <row r="518" spans="1:3" ht="15.75" customHeight="1">
      <c r="A518" s="22"/>
      <c r="B518" s="21"/>
      <c r="C518" s="22"/>
    </row>
    <row r="519" spans="1:3" ht="15.75" customHeight="1">
      <c r="A519" s="22"/>
      <c r="B519" s="21"/>
      <c r="C519" s="22"/>
    </row>
    <row r="520" spans="1:3" ht="15.75" customHeight="1">
      <c r="A520" s="22"/>
      <c r="B520" s="21"/>
      <c r="C520" s="22"/>
    </row>
    <row r="521" spans="1:3" ht="15.75" customHeight="1">
      <c r="A521" s="22"/>
      <c r="B521" s="21"/>
      <c r="C521" s="22"/>
    </row>
    <row r="522" spans="1:3" ht="15.75" customHeight="1">
      <c r="A522" s="22"/>
      <c r="B522" s="21"/>
      <c r="C522" s="22"/>
    </row>
    <row r="523" spans="1:3" ht="15.75" customHeight="1">
      <c r="A523" s="22"/>
      <c r="B523" s="21"/>
      <c r="C523" s="22"/>
    </row>
    <row r="524" spans="1:3" ht="15.75" customHeight="1">
      <c r="A524" s="22"/>
      <c r="B524" s="21"/>
      <c r="C524" s="22"/>
    </row>
    <row r="525" spans="1:3" ht="15.75" customHeight="1">
      <c r="A525" s="22"/>
      <c r="B525" s="21"/>
      <c r="C525" s="22"/>
    </row>
    <row r="526" spans="1:3" ht="15.75" customHeight="1">
      <c r="A526" s="22"/>
      <c r="B526" s="21"/>
      <c r="C526" s="22"/>
    </row>
    <row r="527" spans="1:3" ht="15.75" customHeight="1">
      <c r="A527" s="22"/>
      <c r="B527" s="21"/>
      <c r="C527" s="22"/>
    </row>
    <row r="528" spans="1:3" ht="15.75" customHeight="1">
      <c r="A528" s="22"/>
      <c r="B528" s="21"/>
      <c r="C528" s="22"/>
    </row>
    <row r="529" spans="1:3" ht="15.75" customHeight="1">
      <c r="A529" s="22"/>
      <c r="B529" s="21"/>
      <c r="C529" s="22"/>
    </row>
    <row r="530" spans="1:3" ht="15.75" customHeight="1">
      <c r="A530" s="22"/>
      <c r="B530" s="21"/>
      <c r="C530" s="22"/>
    </row>
    <row r="531" spans="1:3" ht="15.75" customHeight="1">
      <c r="A531" s="22"/>
      <c r="B531" s="21"/>
      <c r="C531" s="22"/>
    </row>
    <row r="532" spans="1:3" ht="15.75" customHeight="1">
      <c r="A532" s="22"/>
      <c r="B532" s="21"/>
      <c r="C532" s="22"/>
    </row>
    <row r="533" spans="1:3" ht="15.75" customHeight="1">
      <c r="A533" s="22"/>
      <c r="B533" s="21"/>
      <c r="C533" s="22"/>
    </row>
    <row r="534" spans="1:3" ht="15.75" customHeight="1">
      <c r="A534" s="22"/>
      <c r="B534" s="21"/>
      <c r="C534" s="22"/>
    </row>
    <row r="535" spans="1:3" ht="15.75" customHeight="1">
      <c r="A535" s="22"/>
      <c r="B535" s="21"/>
      <c r="C535" s="22"/>
    </row>
    <row r="536" spans="1:3" ht="15.75" customHeight="1">
      <c r="A536" s="22"/>
      <c r="B536" s="21"/>
      <c r="C536" s="22"/>
    </row>
    <row r="537" spans="1:3" ht="15.75" customHeight="1">
      <c r="A537" s="22"/>
      <c r="B537" s="21"/>
      <c r="C537" s="22"/>
    </row>
    <row r="538" spans="1:3" ht="15.75" customHeight="1">
      <c r="A538" s="22"/>
      <c r="B538" s="21"/>
      <c r="C538" s="22"/>
    </row>
    <row r="539" spans="1:3" ht="15.75" customHeight="1">
      <c r="A539" s="22"/>
      <c r="B539" s="21"/>
      <c r="C539" s="22"/>
    </row>
    <row r="540" spans="1:3" ht="15.75" customHeight="1">
      <c r="A540" s="22"/>
      <c r="B540" s="21"/>
      <c r="C540" s="22"/>
    </row>
    <row r="541" spans="1:3" ht="15.75" customHeight="1">
      <c r="A541" s="22"/>
      <c r="B541" s="21"/>
      <c r="C541" s="22"/>
    </row>
    <row r="542" spans="1:3" ht="15.75" customHeight="1">
      <c r="A542" s="22"/>
      <c r="B542" s="21"/>
      <c r="C542" s="22"/>
    </row>
    <row r="543" spans="1:3" ht="15.75" customHeight="1">
      <c r="A543" s="22"/>
      <c r="B543" s="21"/>
      <c r="C543" s="22"/>
    </row>
    <row r="544" spans="1:3" ht="15.75" customHeight="1">
      <c r="A544" s="22"/>
      <c r="B544" s="21"/>
      <c r="C544" s="22"/>
    </row>
    <row r="545" spans="1:3" ht="15.75" customHeight="1">
      <c r="A545" s="22"/>
      <c r="B545" s="21"/>
      <c r="C545" s="22"/>
    </row>
    <row r="546" spans="1:3" ht="15.75" customHeight="1">
      <c r="A546" s="22"/>
      <c r="B546" s="21"/>
      <c r="C546" s="22"/>
    </row>
    <row r="547" spans="1:3" ht="15.75" customHeight="1">
      <c r="A547" s="22"/>
      <c r="B547" s="21"/>
      <c r="C547" s="22"/>
    </row>
    <row r="548" spans="1:3" ht="15.75" customHeight="1">
      <c r="A548" s="22"/>
      <c r="B548" s="21"/>
      <c r="C548" s="22"/>
    </row>
    <row r="549" spans="1:3" ht="15.75" customHeight="1">
      <c r="A549" s="22"/>
      <c r="B549" s="21"/>
      <c r="C549" s="22"/>
    </row>
    <row r="550" spans="1:3" ht="15.75" customHeight="1">
      <c r="A550" s="22"/>
      <c r="B550" s="21"/>
      <c r="C550" s="22"/>
    </row>
    <row r="551" spans="1:3" ht="15.75" customHeight="1">
      <c r="A551" s="22"/>
      <c r="B551" s="21"/>
      <c r="C551" s="22"/>
    </row>
    <row r="552" spans="1:3" ht="15.75" customHeight="1">
      <c r="A552" s="22"/>
      <c r="B552" s="21"/>
      <c r="C552" s="22"/>
    </row>
    <row r="553" spans="1:3" ht="15.75" customHeight="1">
      <c r="A553" s="22"/>
      <c r="B553" s="21"/>
      <c r="C553" s="22"/>
    </row>
    <row r="554" spans="1:3" ht="15.75" customHeight="1">
      <c r="A554" s="22"/>
      <c r="B554" s="21"/>
      <c r="C554" s="22"/>
    </row>
    <row r="555" spans="1:3" ht="15.75" customHeight="1">
      <c r="A555" s="22"/>
      <c r="B555" s="21"/>
      <c r="C555" s="22"/>
    </row>
    <row r="556" spans="1:3" ht="15.75" customHeight="1">
      <c r="A556" s="22"/>
      <c r="B556" s="21"/>
      <c r="C556" s="22"/>
    </row>
    <row r="557" spans="1:3" ht="15.75" customHeight="1">
      <c r="A557" s="22"/>
      <c r="B557" s="21"/>
      <c r="C557" s="22"/>
    </row>
    <row r="558" spans="1:3" ht="15.75" customHeight="1">
      <c r="A558" s="22"/>
      <c r="B558" s="21"/>
      <c r="C558" s="22"/>
    </row>
    <row r="559" spans="1:3" ht="15.75" customHeight="1">
      <c r="A559" s="22"/>
      <c r="B559" s="21"/>
      <c r="C559" s="22"/>
    </row>
    <row r="560" spans="1:3" ht="15.75" customHeight="1">
      <c r="A560" s="22"/>
      <c r="B560" s="21"/>
      <c r="C560" s="22"/>
    </row>
    <row r="561" spans="1:3" ht="15.75" customHeight="1">
      <c r="A561" s="22"/>
      <c r="B561" s="21"/>
      <c r="C561" s="22"/>
    </row>
    <row r="562" spans="1:3" ht="15.75" customHeight="1">
      <c r="A562" s="22"/>
      <c r="B562" s="21"/>
      <c r="C562" s="22"/>
    </row>
    <row r="563" spans="1:3" ht="15.75" customHeight="1">
      <c r="A563" s="22"/>
      <c r="B563" s="21"/>
      <c r="C563" s="22"/>
    </row>
    <row r="564" spans="1:3" ht="15.75" customHeight="1">
      <c r="A564" s="22"/>
      <c r="B564" s="21"/>
      <c r="C564" s="22"/>
    </row>
    <row r="565" spans="1:3" ht="15.75" customHeight="1">
      <c r="A565" s="22"/>
      <c r="B565" s="21"/>
      <c r="C565" s="22"/>
    </row>
    <row r="566" spans="1:3" ht="15.75" customHeight="1">
      <c r="A566" s="22"/>
      <c r="B566" s="21"/>
      <c r="C566" s="22"/>
    </row>
    <row r="567" spans="1:3" ht="15.75" customHeight="1">
      <c r="A567" s="22"/>
      <c r="B567" s="21"/>
      <c r="C567" s="22"/>
    </row>
    <row r="568" spans="1:3" ht="15.75" customHeight="1">
      <c r="A568" s="22"/>
      <c r="B568" s="21"/>
      <c r="C568" s="22"/>
    </row>
    <row r="569" spans="1:3" ht="15.75" customHeight="1">
      <c r="A569" s="22"/>
      <c r="B569" s="21"/>
      <c r="C569" s="22"/>
    </row>
    <row r="570" spans="1:3" ht="15.75" customHeight="1">
      <c r="A570" s="22"/>
      <c r="B570" s="21"/>
      <c r="C570" s="22"/>
    </row>
    <row r="571" spans="1:3" ht="15.75" customHeight="1">
      <c r="A571" s="22"/>
      <c r="B571" s="21"/>
      <c r="C571" s="22"/>
    </row>
    <row r="572" spans="1:3" ht="15.75" customHeight="1">
      <c r="A572" s="22"/>
      <c r="B572" s="21"/>
      <c r="C572" s="22"/>
    </row>
    <row r="573" spans="1:3" ht="15.75" customHeight="1">
      <c r="A573" s="22"/>
      <c r="B573" s="21"/>
      <c r="C573" s="22"/>
    </row>
    <row r="574" spans="1:3" ht="15.75" customHeight="1">
      <c r="A574" s="22"/>
      <c r="B574" s="21"/>
      <c r="C574" s="22"/>
    </row>
    <row r="575" spans="1:3" ht="15.75" customHeight="1">
      <c r="A575" s="22"/>
      <c r="B575" s="21"/>
      <c r="C575" s="22"/>
    </row>
    <row r="576" spans="1:3" ht="15.75" customHeight="1">
      <c r="A576" s="22"/>
      <c r="B576" s="21"/>
      <c r="C576" s="22"/>
    </row>
    <row r="577" spans="1:3" ht="15.75" customHeight="1">
      <c r="A577" s="22"/>
      <c r="B577" s="21"/>
      <c r="C577" s="22"/>
    </row>
    <row r="578" spans="1:3" ht="15.75" customHeight="1">
      <c r="A578" s="22"/>
      <c r="B578" s="21"/>
      <c r="C578" s="22"/>
    </row>
    <row r="579" spans="1:3" ht="15.75" customHeight="1">
      <c r="A579" s="22"/>
      <c r="B579" s="21"/>
      <c r="C579" s="22"/>
    </row>
    <row r="580" spans="1:3" ht="15.75" customHeight="1">
      <c r="A580" s="22"/>
      <c r="B580" s="21"/>
      <c r="C580" s="22"/>
    </row>
    <row r="581" spans="1:3" ht="15.75" customHeight="1">
      <c r="A581" s="22"/>
      <c r="B581" s="21"/>
      <c r="C581" s="22"/>
    </row>
    <row r="582" spans="1:3" ht="15.75" customHeight="1">
      <c r="A582" s="22"/>
      <c r="B582" s="21"/>
      <c r="C582" s="22"/>
    </row>
    <row r="583" spans="1:3" ht="15.75" customHeight="1">
      <c r="A583" s="22"/>
      <c r="B583" s="21"/>
      <c r="C583" s="22"/>
    </row>
    <row r="584" spans="1:3" ht="15.75" customHeight="1">
      <c r="A584" s="22"/>
      <c r="B584" s="21"/>
      <c r="C584" s="22"/>
    </row>
    <row r="585" spans="1:3" ht="15.75" customHeight="1">
      <c r="A585" s="22"/>
      <c r="B585" s="21"/>
      <c r="C585" s="22"/>
    </row>
    <row r="586" spans="1:3" ht="15.75" customHeight="1">
      <c r="A586" s="22"/>
      <c r="B586" s="21"/>
      <c r="C586" s="22"/>
    </row>
    <row r="587" spans="1:3" ht="15.75" customHeight="1">
      <c r="A587" s="22"/>
      <c r="B587" s="21"/>
      <c r="C587" s="22"/>
    </row>
    <row r="588" spans="1:3" ht="15.75" customHeight="1">
      <c r="A588" s="22"/>
      <c r="B588" s="21"/>
      <c r="C588" s="22"/>
    </row>
    <row r="589" spans="1:3" ht="15.75" customHeight="1">
      <c r="A589" s="22"/>
      <c r="B589" s="21"/>
      <c r="C589" s="22"/>
    </row>
    <row r="590" spans="1:3" ht="15.75" customHeight="1">
      <c r="A590" s="22"/>
      <c r="B590" s="21"/>
      <c r="C590" s="22"/>
    </row>
    <row r="591" spans="1:3" ht="15.75" customHeight="1">
      <c r="A591" s="22"/>
      <c r="B591" s="21"/>
      <c r="C591" s="22"/>
    </row>
    <row r="592" spans="1:3" ht="15.75" customHeight="1">
      <c r="A592" s="22"/>
      <c r="B592" s="21"/>
      <c r="C592" s="22"/>
    </row>
    <row r="593" spans="1:3" ht="15.75" customHeight="1">
      <c r="A593" s="22"/>
      <c r="B593" s="21"/>
      <c r="C593" s="22"/>
    </row>
    <row r="594" spans="1:3" ht="15.75" customHeight="1">
      <c r="A594" s="22"/>
      <c r="B594" s="21"/>
      <c r="C594" s="22"/>
    </row>
    <row r="595" spans="1:3" ht="15.75" customHeight="1">
      <c r="A595" s="22"/>
      <c r="B595" s="21"/>
      <c r="C595" s="22"/>
    </row>
    <row r="596" spans="1:3" ht="15.75" customHeight="1">
      <c r="A596" s="22"/>
      <c r="B596" s="21"/>
      <c r="C596" s="22"/>
    </row>
    <row r="597" spans="1:3" ht="15.75" customHeight="1">
      <c r="A597" s="22"/>
      <c r="B597" s="21"/>
      <c r="C597" s="22"/>
    </row>
    <row r="598" spans="1:3" ht="15.75" customHeight="1">
      <c r="A598" s="22"/>
      <c r="B598" s="21"/>
      <c r="C598" s="22"/>
    </row>
    <row r="599" spans="1:3" ht="15.75" customHeight="1">
      <c r="A599" s="22"/>
      <c r="B599" s="21"/>
      <c r="C599" s="22"/>
    </row>
    <row r="600" spans="1:3" ht="15.75" customHeight="1">
      <c r="A600" s="22"/>
      <c r="B600" s="21"/>
      <c r="C600" s="22"/>
    </row>
    <row r="601" spans="1:3" ht="15.75" customHeight="1">
      <c r="A601" s="22"/>
      <c r="B601" s="21"/>
      <c r="C601" s="22"/>
    </row>
    <row r="602" spans="1:3" ht="15.75" customHeight="1">
      <c r="A602" s="22"/>
      <c r="B602" s="21"/>
      <c r="C602" s="22"/>
    </row>
    <row r="603" spans="1:3" ht="15.75" customHeight="1">
      <c r="A603" s="22"/>
      <c r="B603" s="21"/>
      <c r="C603" s="22"/>
    </row>
    <row r="604" spans="1:3" ht="15.75" customHeight="1">
      <c r="A604" s="22"/>
      <c r="B604" s="21"/>
      <c r="C604" s="22"/>
    </row>
    <row r="605" spans="1:3" ht="15.75" customHeight="1">
      <c r="A605" s="22"/>
      <c r="B605" s="21"/>
      <c r="C605" s="22"/>
    </row>
    <row r="606" spans="1:3" ht="15.75" customHeight="1">
      <c r="A606" s="22"/>
      <c r="B606" s="21"/>
      <c r="C606" s="22"/>
    </row>
    <row r="607" spans="1:3" ht="15.75" customHeight="1">
      <c r="A607" s="22"/>
      <c r="B607" s="21"/>
      <c r="C607" s="22"/>
    </row>
    <row r="608" spans="1:3" ht="15.75" customHeight="1">
      <c r="A608" s="22"/>
      <c r="B608" s="21"/>
      <c r="C608" s="22"/>
    </row>
    <row r="609" spans="1:3" ht="15.75" customHeight="1">
      <c r="A609" s="22"/>
      <c r="B609" s="21"/>
      <c r="C609" s="22"/>
    </row>
    <row r="610" spans="1:3" ht="15.75" customHeight="1">
      <c r="A610" s="22"/>
      <c r="B610" s="21"/>
      <c r="C610" s="22"/>
    </row>
    <row r="611" spans="1:3" ht="15.75" customHeight="1">
      <c r="A611" s="22"/>
      <c r="B611" s="21"/>
      <c r="C611" s="22"/>
    </row>
    <row r="612" spans="1:3" ht="15.75" customHeight="1">
      <c r="A612" s="22"/>
      <c r="B612" s="21"/>
      <c r="C612" s="22"/>
    </row>
    <row r="613" spans="1:3" ht="15.75" customHeight="1">
      <c r="A613" s="22"/>
      <c r="B613" s="21"/>
      <c r="C613" s="22"/>
    </row>
    <row r="614" spans="1:3" ht="15.75" customHeight="1">
      <c r="A614" s="22"/>
      <c r="B614" s="21"/>
      <c r="C614" s="22"/>
    </row>
    <row r="615" spans="1:3" ht="15.75" customHeight="1">
      <c r="A615" s="22"/>
      <c r="B615" s="21"/>
      <c r="C615" s="22"/>
    </row>
    <row r="616" spans="1:3" ht="15.75" customHeight="1">
      <c r="A616" s="22"/>
      <c r="B616" s="21"/>
      <c r="C616" s="22"/>
    </row>
    <row r="617" spans="1:3" ht="15.75" customHeight="1">
      <c r="A617" s="22"/>
      <c r="B617" s="21"/>
      <c r="C617" s="22"/>
    </row>
    <row r="618" spans="1:3" ht="15.75" customHeight="1">
      <c r="A618" s="22"/>
      <c r="B618" s="21"/>
      <c r="C618" s="22"/>
    </row>
    <row r="619" spans="1:3" ht="15.75" customHeight="1">
      <c r="A619" s="22"/>
      <c r="B619" s="21"/>
      <c r="C619" s="22"/>
    </row>
    <row r="620" spans="1:3" ht="15.75" customHeight="1">
      <c r="A620" s="22"/>
      <c r="B620" s="21"/>
      <c r="C620" s="22"/>
    </row>
    <row r="621" spans="1:3" ht="15.75" customHeight="1">
      <c r="A621" s="22"/>
      <c r="B621" s="21"/>
      <c r="C621" s="22"/>
    </row>
    <row r="622" spans="1:3" ht="15.75" customHeight="1">
      <c r="A622" s="22"/>
      <c r="B622" s="21"/>
      <c r="C622" s="22"/>
    </row>
    <row r="623" spans="1:3" ht="15.75" customHeight="1">
      <c r="A623" s="22"/>
      <c r="B623" s="21"/>
      <c r="C623" s="22"/>
    </row>
    <row r="624" spans="1:3" ht="15.75" customHeight="1">
      <c r="A624" s="22"/>
      <c r="B624" s="21"/>
      <c r="C624" s="22"/>
    </row>
    <row r="625" spans="1:3" ht="15.75" customHeight="1">
      <c r="A625" s="22"/>
      <c r="B625" s="21"/>
      <c r="C625" s="22"/>
    </row>
    <row r="626" spans="1:3" ht="15.75" customHeight="1">
      <c r="A626" s="22"/>
      <c r="B626" s="21"/>
      <c r="C626" s="22"/>
    </row>
    <row r="627" spans="1:3" ht="15.75" customHeight="1">
      <c r="A627" s="22"/>
      <c r="B627" s="21"/>
      <c r="C627" s="22"/>
    </row>
    <row r="628" spans="1:3" ht="15.75" customHeight="1">
      <c r="A628" s="22"/>
      <c r="B628" s="21"/>
      <c r="C628" s="22"/>
    </row>
    <row r="629" spans="1:3" ht="15.75" customHeight="1">
      <c r="A629" s="22"/>
      <c r="B629" s="21"/>
      <c r="C629" s="22"/>
    </row>
    <row r="630" spans="1:3" ht="15.75" customHeight="1">
      <c r="A630" s="22"/>
      <c r="B630" s="21"/>
      <c r="C630" s="22"/>
    </row>
    <row r="631" spans="1:3" ht="15.75" customHeight="1">
      <c r="A631" s="22"/>
      <c r="B631" s="21"/>
      <c r="C631" s="22"/>
    </row>
    <row r="632" spans="1:3" ht="15.75" customHeight="1">
      <c r="A632" s="22"/>
      <c r="B632" s="21"/>
      <c r="C632" s="22"/>
    </row>
    <row r="633" spans="1:3" ht="15.75" customHeight="1">
      <c r="A633" s="22"/>
      <c r="B633" s="21"/>
      <c r="C633" s="22"/>
    </row>
    <row r="634" spans="1:3" ht="15.75" customHeight="1">
      <c r="A634" s="22"/>
      <c r="B634" s="21"/>
      <c r="C634" s="22"/>
    </row>
    <row r="635" spans="1:3" ht="15.75" customHeight="1">
      <c r="A635" s="22"/>
      <c r="B635" s="21"/>
      <c r="C635" s="22"/>
    </row>
    <row r="636" spans="1:3" ht="15.75" customHeight="1">
      <c r="A636" s="22"/>
      <c r="B636" s="21"/>
      <c r="C636" s="22"/>
    </row>
    <row r="637" spans="1:3" ht="15.75" customHeight="1">
      <c r="A637" s="22"/>
      <c r="B637" s="21"/>
      <c r="C637" s="22"/>
    </row>
    <row r="638" spans="1:3" ht="15.75" customHeight="1">
      <c r="A638" s="22"/>
      <c r="B638" s="21"/>
      <c r="C638" s="22"/>
    </row>
    <row r="639" spans="1:3" ht="15.75" customHeight="1">
      <c r="A639" s="22"/>
      <c r="B639" s="21"/>
      <c r="C639" s="22"/>
    </row>
    <row r="640" spans="1:3" ht="15.75" customHeight="1">
      <c r="A640" s="22"/>
      <c r="B640" s="21"/>
      <c r="C640" s="22"/>
    </row>
    <row r="641" spans="1:3" ht="15.75" customHeight="1">
      <c r="A641" s="22"/>
      <c r="B641" s="22"/>
      <c r="C641" s="22"/>
    </row>
    <row r="642" spans="1:3" ht="15.75" customHeight="1">
      <c r="A642" s="22"/>
      <c r="B642" s="22"/>
      <c r="C642" s="22"/>
    </row>
    <row r="643" spans="1:3" ht="15.75" customHeight="1">
      <c r="A643" s="22"/>
      <c r="B643" s="22"/>
      <c r="C643" s="22"/>
    </row>
    <row r="644" spans="1:3" ht="15.75" customHeight="1">
      <c r="A644" s="22"/>
      <c r="B644" s="22"/>
      <c r="C644" s="22"/>
    </row>
    <row r="645" spans="1:3" ht="15.75" customHeight="1">
      <c r="A645" s="22"/>
      <c r="B645" s="22"/>
      <c r="C645" s="22"/>
    </row>
    <row r="646" spans="1:3" ht="15.75" customHeight="1">
      <c r="A646" s="22"/>
      <c r="B646" s="22"/>
      <c r="C646" s="22"/>
    </row>
    <row r="647" spans="1:3" ht="15.75" customHeight="1">
      <c r="A647" s="22"/>
      <c r="B647" s="22"/>
      <c r="C647" s="22"/>
    </row>
    <row r="648" spans="1:3" ht="15.75" customHeight="1">
      <c r="A648" s="22"/>
      <c r="B648" s="22"/>
      <c r="C648" s="22"/>
    </row>
    <row r="649" spans="1:3" ht="15.75" customHeight="1">
      <c r="A649" s="22"/>
      <c r="B649" s="22"/>
      <c r="C649" s="22"/>
    </row>
    <row r="650" spans="1:3" ht="15.75" customHeight="1">
      <c r="A650" s="22"/>
      <c r="B650" s="22"/>
      <c r="C650" s="22"/>
    </row>
    <row r="651" spans="1:3" ht="15.75" customHeight="1">
      <c r="A651" s="22"/>
      <c r="B651" s="22"/>
      <c r="C651" s="22"/>
    </row>
    <row r="652" spans="1:3" ht="15.75" customHeight="1">
      <c r="A652" s="22"/>
      <c r="B652" s="22"/>
      <c r="C652" s="22"/>
    </row>
    <row r="653" spans="1:3" ht="15.75" customHeight="1">
      <c r="A653" s="22"/>
      <c r="B653" s="22"/>
      <c r="C653" s="22"/>
    </row>
    <row r="654" spans="1:3" ht="15.75" customHeight="1">
      <c r="A654" s="22"/>
      <c r="B654" s="22"/>
      <c r="C654" s="22"/>
    </row>
    <row r="655" spans="1:3" ht="15.75" customHeight="1">
      <c r="A655" s="22"/>
      <c r="B655" s="22"/>
      <c r="C655" s="22"/>
    </row>
    <row r="656" spans="1:3" ht="15.75" customHeight="1">
      <c r="A656" s="22"/>
      <c r="B656" s="22"/>
      <c r="C656" s="22"/>
    </row>
    <row r="657" spans="1:3" ht="15.75" customHeight="1">
      <c r="A657" s="22"/>
      <c r="B657" s="22"/>
      <c r="C657" s="22"/>
    </row>
    <row r="658" spans="1:3" ht="15.75" customHeight="1">
      <c r="A658" s="22"/>
      <c r="B658" s="22"/>
      <c r="C658" s="22"/>
    </row>
    <row r="659" spans="1:3" ht="15.75" customHeight="1">
      <c r="A659" s="22"/>
      <c r="B659" s="22"/>
      <c r="C659" s="22"/>
    </row>
    <row r="660" spans="1:3" ht="15.75" customHeight="1">
      <c r="A660" s="22"/>
      <c r="B660" s="22"/>
      <c r="C660" s="22"/>
    </row>
    <row r="661" spans="1:3" ht="15.75" customHeight="1">
      <c r="A661" s="22"/>
      <c r="B661" s="22"/>
      <c r="C661" s="22"/>
    </row>
    <row r="662" spans="1:3" ht="15.75" customHeight="1">
      <c r="A662" s="22"/>
      <c r="B662" s="22"/>
      <c r="C662" s="22"/>
    </row>
    <row r="663" spans="1:3" ht="15.75" customHeight="1">
      <c r="A663" s="22"/>
      <c r="B663" s="22"/>
      <c r="C663" s="22"/>
    </row>
    <row r="664" spans="1:3" ht="15.75" customHeight="1">
      <c r="A664" s="22"/>
      <c r="B664" s="22"/>
      <c r="C664" s="22"/>
    </row>
    <row r="665" spans="1:3" ht="15.75" customHeight="1">
      <c r="A665" s="22"/>
      <c r="B665" s="22"/>
      <c r="C665" s="22"/>
    </row>
    <row r="666" spans="1:3" ht="15.75" customHeight="1">
      <c r="A666" s="22"/>
      <c r="B666" s="22"/>
      <c r="C666" s="22"/>
    </row>
    <row r="667" spans="1:3" ht="15.75" customHeight="1">
      <c r="A667" s="22"/>
      <c r="B667" s="22"/>
      <c r="C667" s="22"/>
    </row>
    <row r="668" spans="1:3" ht="15.75" customHeight="1">
      <c r="A668" s="22"/>
      <c r="B668" s="22"/>
      <c r="C668" s="22"/>
    </row>
    <row r="669" spans="1:3" ht="15.75" customHeight="1">
      <c r="A669" s="22"/>
      <c r="B669" s="22"/>
      <c r="C669" s="22"/>
    </row>
    <row r="670" spans="1:3" ht="15.75" customHeight="1">
      <c r="A670" s="22"/>
      <c r="B670" s="22"/>
      <c r="C670" s="22"/>
    </row>
    <row r="671" spans="1:3" ht="15.75" customHeight="1">
      <c r="A671" s="22"/>
      <c r="B671" s="22"/>
      <c r="C671" s="22"/>
    </row>
    <row r="672" spans="1:3" ht="15.75" customHeight="1">
      <c r="A672" s="22"/>
      <c r="B672" s="22"/>
      <c r="C672" s="22"/>
    </row>
    <row r="673" spans="1:3" ht="15.75" customHeight="1">
      <c r="A673" s="22"/>
      <c r="B673" s="22"/>
      <c r="C673" s="22"/>
    </row>
    <row r="674" spans="1:3" ht="15.75" customHeight="1">
      <c r="A674" s="22"/>
      <c r="B674" s="22"/>
      <c r="C674" s="22"/>
    </row>
    <row r="675" spans="1:3" ht="15.75" customHeight="1">
      <c r="A675" s="22"/>
      <c r="B675" s="22"/>
      <c r="C675" s="22"/>
    </row>
    <row r="676" spans="1:3" ht="15.75" customHeight="1">
      <c r="A676" s="22"/>
      <c r="B676" s="22"/>
      <c r="C676" s="22"/>
    </row>
    <row r="677" spans="1:3" ht="15.75" customHeight="1">
      <c r="A677" s="22"/>
      <c r="B677" s="22"/>
      <c r="C677" s="22"/>
    </row>
    <row r="678" spans="1:3" ht="15.75" customHeight="1">
      <c r="A678" s="22"/>
      <c r="B678" s="22"/>
      <c r="C678" s="22"/>
    </row>
    <row r="679" spans="1:3" ht="15.75" customHeight="1">
      <c r="A679" s="22"/>
      <c r="B679" s="22"/>
      <c r="C679" s="22"/>
    </row>
    <row r="680" spans="1:3" ht="15.75" customHeight="1">
      <c r="A680" s="22"/>
      <c r="B680" s="22"/>
      <c r="C680" s="22"/>
    </row>
    <row r="681" spans="1:3" ht="15.75" customHeight="1">
      <c r="A681" s="22"/>
      <c r="B681" s="22"/>
      <c r="C681" s="22"/>
    </row>
    <row r="682" spans="1:3" ht="15.75" customHeight="1">
      <c r="A682" s="22"/>
      <c r="B682" s="22"/>
      <c r="C682" s="22"/>
    </row>
    <row r="683" spans="1:3" ht="15.75" customHeight="1">
      <c r="A683" s="22"/>
      <c r="B683" s="22"/>
      <c r="C683" s="22"/>
    </row>
    <row r="684" spans="1:3" ht="15.75" customHeight="1">
      <c r="A684" s="22"/>
      <c r="B684" s="22"/>
      <c r="C684" s="22"/>
    </row>
    <row r="685" spans="1:3" ht="15.75" customHeight="1">
      <c r="A685" s="22"/>
      <c r="B685" s="22"/>
      <c r="C685" s="22"/>
    </row>
    <row r="686" spans="1:3" ht="15.75" customHeight="1">
      <c r="A686" s="22"/>
      <c r="B686" s="22"/>
      <c r="C686" s="22"/>
    </row>
    <row r="687" spans="1:3" ht="15.75" customHeight="1">
      <c r="A687" s="22"/>
      <c r="B687" s="22"/>
      <c r="C687" s="22"/>
    </row>
    <row r="688" spans="1:3" ht="15.75" customHeight="1">
      <c r="A688" s="22"/>
      <c r="B688" s="22"/>
      <c r="C688" s="22"/>
    </row>
    <row r="689" spans="1:3" ht="15.75" customHeight="1">
      <c r="A689" s="22"/>
      <c r="B689" s="22"/>
      <c r="C689" s="22"/>
    </row>
    <row r="690" spans="1:3" ht="15.75" customHeight="1">
      <c r="A690" s="22"/>
      <c r="B690" s="22"/>
      <c r="C690" s="22"/>
    </row>
    <row r="691" spans="1:3" ht="15.75" customHeight="1">
      <c r="A691" s="22"/>
      <c r="B691" s="22"/>
      <c r="C691" s="22"/>
    </row>
    <row r="692" spans="1:3" ht="15.75" customHeight="1">
      <c r="A692" s="22"/>
      <c r="B692" s="22"/>
      <c r="C692" s="22"/>
    </row>
    <row r="693" spans="1:3" ht="15.75" customHeight="1">
      <c r="A693" s="22"/>
      <c r="B693" s="22"/>
      <c r="C693" s="22"/>
    </row>
    <row r="694" spans="1:3" ht="15.75" customHeight="1">
      <c r="A694" s="22"/>
      <c r="B694" s="22"/>
      <c r="C694" s="22"/>
    </row>
    <row r="695" spans="1:3" ht="15.75" customHeight="1">
      <c r="A695" s="22"/>
      <c r="B695" s="22"/>
      <c r="C695" s="22"/>
    </row>
    <row r="696" spans="1:3" ht="15.75" customHeight="1">
      <c r="A696" s="22"/>
      <c r="B696" s="22"/>
      <c r="C696" s="22"/>
    </row>
    <row r="697" spans="1:3" ht="15.75" customHeight="1">
      <c r="A697" s="22"/>
      <c r="B697" s="22"/>
      <c r="C697" s="22"/>
    </row>
    <row r="698" spans="1:3" ht="15.75" customHeight="1">
      <c r="A698" s="22"/>
      <c r="B698" s="22"/>
      <c r="C698" s="22"/>
    </row>
    <row r="699" spans="1:3" ht="15.75" customHeight="1">
      <c r="A699" s="22"/>
      <c r="B699" s="22"/>
      <c r="C699" s="22"/>
    </row>
    <row r="700" spans="1:3" ht="15.75" customHeight="1">
      <c r="A700" s="22"/>
      <c r="B700" s="22"/>
      <c r="C700" s="22"/>
    </row>
    <row r="701" spans="1:3" ht="15.75" customHeight="1">
      <c r="A701" s="22"/>
      <c r="B701" s="22"/>
      <c r="C701" s="22"/>
    </row>
    <row r="702" spans="1:3" ht="15.75" customHeight="1">
      <c r="A702" s="22"/>
      <c r="B702" s="22"/>
      <c r="C702" s="22"/>
    </row>
    <row r="703" spans="1:3" ht="15.75" customHeight="1">
      <c r="A703" s="22"/>
      <c r="B703" s="22"/>
      <c r="C703" s="22"/>
    </row>
    <row r="704" spans="1:3" ht="15.75" customHeight="1">
      <c r="A704" s="22"/>
      <c r="B704" s="22"/>
      <c r="C704" s="22"/>
    </row>
    <row r="705" spans="1:3" ht="15.75" customHeight="1">
      <c r="A705" s="22"/>
      <c r="B705" s="22"/>
      <c r="C705" s="22"/>
    </row>
    <row r="706" spans="1:3" ht="15.75" customHeight="1">
      <c r="A706" s="22"/>
      <c r="B706" s="22"/>
      <c r="C706" s="22"/>
    </row>
    <row r="707" spans="1:3" ht="15.75" customHeight="1">
      <c r="A707" s="22"/>
      <c r="B707" s="22"/>
      <c r="C707" s="22"/>
    </row>
    <row r="708" spans="1:3" ht="15.75" customHeight="1">
      <c r="A708" s="22"/>
      <c r="B708" s="22"/>
      <c r="C708" s="22"/>
    </row>
    <row r="709" spans="1:3" ht="15.75" customHeight="1">
      <c r="A709" s="22"/>
      <c r="B709" s="22"/>
      <c r="C709" s="22"/>
    </row>
    <row r="710" spans="1:3" ht="15.75" customHeight="1">
      <c r="A710" s="22"/>
      <c r="B710" s="22"/>
      <c r="C710" s="22"/>
    </row>
    <row r="711" spans="1:3" ht="15.75" customHeight="1">
      <c r="A711" s="22"/>
      <c r="B711" s="22"/>
      <c r="C711" s="22"/>
    </row>
    <row r="712" spans="1:3" ht="15.75" customHeight="1">
      <c r="A712" s="22"/>
      <c r="B712" s="22"/>
      <c r="C712" s="22"/>
    </row>
    <row r="713" spans="1:3" ht="15.75" customHeight="1">
      <c r="A713" s="22"/>
      <c r="B713" s="22"/>
      <c r="C713" s="22"/>
    </row>
    <row r="714" spans="1:3" ht="15.75" customHeight="1">
      <c r="A714" s="22"/>
      <c r="B714" s="22"/>
      <c r="C714" s="22"/>
    </row>
    <row r="715" spans="1:3" ht="15.75" customHeight="1">
      <c r="A715" s="22"/>
      <c r="B715" s="22"/>
      <c r="C715" s="22"/>
    </row>
    <row r="716" spans="1:3" ht="15.75" customHeight="1">
      <c r="A716" s="22"/>
      <c r="B716" s="22"/>
      <c r="C716" s="22"/>
    </row>
    <row r="717" spans="1:3" ht="15.75" customHeight="1">
      <c r="A717" s="22"/>
      <c r="B717" s="22"/>
      <c r="C717" s="22"/>
    </row>
    <row r="718" spans="1:3" ht="15.75" customHeight="1">
      <c r="A718" s="22"/>
      <c r="B718" s="22"/>
      <c r="C718" s="22"/>
    </row>
    <row r="719" spans="1:3" ht="15.75" customHeight="1">
      <c r="A719" s="22"/>
      <c r="B719" s="22"/>
      <c r="C719" s="22"/>
    </row>
    <row r="720" spans="1:3" ht="15.75" customHeight="1">
      <c r="A720" s="22"/>
      <c r="B720" s="22"/>
      <c r="C720" s="22"/>
    </row>
    <row r="721" spans="1:3" ht="15.75" customHeight="1">
      <c r="A721" s="22"/>
      <c r="B721" s="22"/>
      <c r="C721" s="22"/>
    </row>
    <row r="722" spans="1:3" ht="15.75" customHeight="1">
      <c r="A722" s="22"/>
      <c r="B722" s="22"/>
      <c r="C722" s="22"/>
    </row>
    <row r="723" spans="1:3" ht="15.75" customHeight="1">
      <c r="A723" s="22"/>
      <c r="B723" s="22"/>
      <c r="C723" s="22"/>
    </row>
    <row r="724" spans="1:3" ht="15.75" customHeight="1">
      <c r="A724" s="22"/>
      <c r="B724" s="22"/>
      <c r="C724" s="22"/>
    </row>
    <row r="725" spans="1:3" ht="15.75" customHeight="1">
      <c r="A725" s="22"/>
      <c r="B725" s="22"/>
      <c r="C725" s="22"/>
    </row>
    <row r="726" spans="1:3" ht="15.75" customHeight="1">
      <c r="A726" s="22"/>
      <c r="B726" s="22"/>
      <c r="C726" s="22"/>
    </row>
    <row r="727" spans="1:3" ht="15.75" customHeight="1">
      <c r="A727" s="22"/>
      <c r="B727" s="22"/>
      <c r="C727" s="22"/>
    </row>
    <row r="728" spans="1:3" ht="15.75" customHeight="1">
      <c r="A728" s="22"/>
      <c r="B728" s="22"/>
      <c r="C728" s="22"/>
    </row>
    <row r="729" spans="1:3" ht="15.75" customHeight="1">
      <c r="A729" s="22"/>
      <c r="B729" s="22"/>
      <c r="C729" s="22"/>
    </row>
    <row r="730" spans="1:3" ht="15.75" customHeight="1">
      <c r="A730" s="22"/>
      <c r="B730" s="22"/>
      <c r="C730" s="22"/>
    </row>
    <row r="731" spans="1:3" ht="15.75" customHeight="1">
      <c r="A731" s="22"/>
      <c r="B731" s="22"/>
      <c r="C731" s="22"/>
    </row>
    <row r="732" spans="1:3" ht="15.75" customHeight="1">
      <c r="A732" s="22"/>
      <c r="B732" s="22"/>
      <c r="C732" s="22"/>
    </row>
    <row r="733" spans="1:3" ht="15.75" customHeight="1">
      <c r="A733" s="22"/>
      <c r="B733" s="22"/>
      <c r="C733" s="22"/>
    </row>
    <row r="734" spans="1:3" ht="15.75" customHeight="1">
      <c r="A734" s="22"/>
      <c r="B734" s="22"/>
      <c r="C734" s="22"/>
    </row>
    <row r="735" spans="1:3" ht="15.75" customHeight="1">
      <c r="A735" s="22"/>
      <c r="B735" s="22"/>
      <c r="C735" s="22"/>
    </row>
    <row r="736" spans="1:3" ht="15.75" customHeight="1">
      <c r="A736" s="22"/>
      <c r="B736" s="22"/>
      <c r="C736" s="22"/>
    </row>
    <row r="737" spans="1:3" ht="15.75" customHeight="1">
      <c r="A737" s="22"/>
      <c r="B737" s="22"/>
      <c r="C737" s="22"/>
    </row>
    <row r="738" spans="1:3" ht="15.75" customHeight="1">
      <c r="A738" s="22"/>
      <c r="B738" s="22"/>
      <c r="C738" s="22"/>
    </row>
    <row r="739" spans="1:3" ht="15.75" customHeight="1">
      <c r="A739" s="22"/>
      <c r="B739" s="22"/>
      <c r="C739" s="22"/>
    </row>
    <row r="740" spans="1:3" ht="15.75" customHeight="1">
      <c r="A740" s="22"/>
      <c r="B740" s="22"/>
      <c r="C740" s="22"/>
    </row>
    <row r="741" spans="1:3" ht="15.75" customHeight="1">
      <c r="A741" s="22"/>
      <c r="B741" s="22"/>
      <c r="C741" s="22"/>
    </row>
    <row r="742" spans="1:3" ht="15.75" customHeight="1">
      <c r="A742" s="22"/>
      <c r="B742" s="22"/>
      <c r="C742" s="22"/>
    </row>
    <row r="743" spans="1:3" ht="15.75" customHeight="1">
      <c r="A743" s="22"/>
      <c r="B743" s="22"/>
      <c r="C743" s="22"/>
    </row>
    <row r="744" spans="1:3" ht="15.75" customHeight="1">
      <c r="A744" s="22"/>
      <c r="B744" s="22"/>
      <c r="C744" s="22"/>
    </row>
    <row r="745" spans="1:3" ht="15.75" customHeight="1">
      <c r="A745" s="22"/>
      <c r="B745" s="22"/>
      <c r="C745" s="22"/>
    </row>
    <row r="746" spans="1:3" ht="15.75" customHeight="1">
      <c r="A746" s="22"/>
      <c r="B746" s="22"/>
      <c r="C746" s="22"/>
    </row>
    <row r="747" spans="1:3" ht="15.75" customHeight="1">
      <c r="A747" s="22"/>
      <c r="B747" s="22"/>
      <c r="C747" s="22"/>
    </row>
    <row r="748" spans="1:3" ht="15.75" customHeight="1">
      <c r="A748" s="22"/>
      <c r="B748" s="22"/>
      <c r="C748" s="22"/>
    </row>
    <row r="749" spans="1:3" ht="15.75" customHeight="1">
      <c r="A749" s="22"/>
      <c r="B749" s="22"/>
      <c r="C749" s="22"/>
    </row>
    <row r="750" spans="1:3" ht="15.75" customHeight="1">
      <c r="A750" s="22"/>
      <c r="B750" s="22"/>
      <c r="C750" s="22"/>
    </row>
    <row r="751" spans="1:3" ht="15.75" customHeight="1">
      <c r="A751" s="22"/>
      <c r="B751" s="22"/>
      <c r="C751" s="22"/>
    </row>
    <row r="752" spans="1:3" ht="15.75" customHeight="1">
      <c r="A752" s="22"/>
      <c r="B752" s="22"/>
      <c r="C752" s="22"/>
    </row>
    <row r="753" spans="1:3" ht="15.75" customHeight="1">
      <c r="A753" s="22"/>
      <c r="B753" s="22"/>
      <c r="C753" s="22"/>
    </row>
    <row r="754" spans="1:3" ht="15.75" customHeight="1">
      <c r="A754" s="22"/>
      <c r="B754" s="22"/>
      <c r="C754" s="22"/>
    </row>
    <row r="755" spans="1:3" ht="15.75" customHeight="1">
      <c r="A755" s="22"/>
      <c r="B755" s="22"/>
      <c r="C755" s="22"/>
    </row>
    <row r="756" spans="1:3" ht="15.75" customHeight="1">
      <c r="A756" s="22"/>
      <c r="B756" s="22"/>
      <c r="C756" s="22"/>
    </row>
    <row r="757" spans="1:3" ht="15.75" customHeight="1">
      <c r="A757" s="22"/>
      <c r="B757" s="22"/>
      <c r="C757" s="22"/>
    </row>
    <row r="758" spans="1:3" ht="15.75" customHeight="1">
      <c r="A758" s="22"/>
      <c r="B758" s="22"/>
      <c r="C758" s="22"/>
    </row>
    <row r="759" spans="1:3" ht="15.75" customHeight="1">
      <c r="A759" s="22"/>
      <c r="B759" s="22"/>
      <c r="C759" s="22"/>
    </row>
    <row r="760" spans="1:3" ht="15.75" customHeight="1">
      <c r="A760" s="22"/>
      <c r="B760" s="22"/>
      <c r="C760" s="22"/>
    </row>
    <row r="761" spans="1:3" ht="15.75" customHeight="1">
      <c r="A761" s="22"/>
      <c r="B761" s="22"/>
      <c r="C761" s="22"/>
    </row>
    <row r="762" spans="1:3" ht="15.75" customHeight="1">
      <c r="A762" s="22"/>
      <c r="B762" s="22"/>
      <c r="C762" s="22"/>
    </row>
    <row r="763" spans="1:3" ht="15.75" customHeight="1">
      <c r="A763" s="22"/>
      <c r="B763" s="22"/>
      <c r="C763" s="22"/>
    </row>
    <row r="764" spans="1:3" ht="15.75" customHeight="1">
      <c r="A764" s="22"/>
      <c r="B764" s="22"/>
      <c r="C764" s="22"/>
    </row>
    <row r="765" spans="1:3" ht="15.75" customHeight="1">
      <c r="A765" s="22"/>
      <c r="B765" s="22"/>
      <c r="C765" s="22"/>
    </row>
    <row r="766" spans="1:3" ht="15.75" customHeight="1">
      <c r="A766" s="22"/>
      <c r="B766" s="22"/>
      <c r="C766" s="22"/>
    </row>
    <row r="767" spans="1:3" ht="15.75" customHeight="1">
      <c r="A767" s="22"/>
      <c r="B767" s="22"/>
      <c r="C767" s="22"/>
    </row>
    <row r="768" spans="1:3" ht="15.75" customHeight="1">
      <c r="A768" s="22"/>
      <c r="B768" s="22"/>
      <c r="C768" s="22"/>
    </row>
    <row r="769" spans="1:3" ht="15.75" customHeight="1">
      <c r="A769" s="22"/>
      <c r="B769" s="22"/>
      <c r="C769" s="22"/>
    </row>
    <row r="770" spans="1:3" ht="15.75" customHeight="1">
      <c r="A770" s="22"/>
      <c r="B770" s="22"/>
      <c r="C770" s="22"/>
    </row>
    <row r="771" spans="1:3" ht="15.75" customHeight="1">
      <c r="A771" s="22"/>
      <c r="B771" s="22"/>
      <c r="C771" s="22"/>
    </row>
    <row r="772" spans="1:3" ht="15.75" customHeight="1">
      <c r="A772" s="22"/>
      <c r="B772" s="22"/>
      <c r="C772" s="22"/>
    </row>
    <row r="773" spans="1:3" ht="15.75" customHeight="1">
      <c r="A773" s="22"/>
      <c r="B773" s="22"/>
      <c r="C773" s="22"/>
    </row>
    <row r="774" spans="1:3" ht="15.75" customHeight="1">
      <c r="A774" s="22"/>
      <c r="B774" s="22"/>
      <c r="C774" s="22"/>
    </row>
    <row r="775" spans="1:3" ht="15.75" customHeight="1">
      <c r="A775" s="22"/>
      <c r="B775" s="22"/>
      <c r="C775" s="22"/>
    </row>
    <row r="776" spans="1:3" ht="15.75" customHeight="1">
      <c r="A776" s="22"/>
      <c r="B776" s="22"/>
      <c r="C776" s="22"/>
    </row>
    <row r="777" spans="1:3" ht="15.75" customHeight="1">
      <c r="A777" s="22"/>
      <c r="B777" s="22"/>
      <c r="C777" s="22"/>
    </row>
    <row r="778" spans="1:3" ht="15.75" customHeight="1">
      <c r="A778" s="22"/>
      <c r="B778" s="22"/>
      <c r="C778" s="22"/>
    </row>
    <row r="779" spans="1:3" ht="15.75" customHeight="1">
      <c r="A779" s="22"/>
      <c r="B779" s="22"/>
      <c r="C779" s="22"/>
    </row>
    <row r="780" spans="1:3" ht="15.75" customHeight="1">
      <c r="A780" s="22"/>
      <c r="B780" s="22"/>
      <c r="C780" s="22"/>
    </row>
    <row r="781" spans="1:3" ht="15.75" customHeight="1">
      <c r="A781" s="22"/>
      <c r="B781" s="22"/>
      <c r="C781" s="22"/>
    </row>
    <row r="782" spans="1:3" ht="15.75" customHeight="1">
      <c r="A782" s="22"/>
      <c r="B782" s="22"/>
      <c r="C782" s="22"/>
    </row>
    <row r="783" spans="1:3" ht="15.75" customHeight="1">
      <c r="A783" s="22"/>
      <c r="B783" s="22"/>
      <c r="C783" s="22"/>
    </row>
    <row r="784" spans="1:3" ht="15.75" customHeight="1">
      <c r="A784" s="22"/>
      <c r="B784" s="22"/>
      <c r="C784" s="22"/>
    </row>
    <row r="785" spans="1:3" ht="15.75" customHeight="1">
      <c r="A785" s="22"/>
      <c r="B785" s="22"/>
      <c r="C785" s="22"/>
    </row>
    <row r="786" spans="1:3" ht="15.75" customHeight="1">
      <c r="A786" s="22"/>
      <c r="B786" s="22"/>
      <c r="C786" s="22"/>
    </row>
    <row r="787" spans="1:3" ht="15.75" customHeight="1">
      <c r="A787" s="22"/>
      <c r="B787" s="22"/>
      <c r="C787" s="22"/>
    </row>
    <row r="788" spans="1:3" ht="15.75" customHeight="1">
      <c r="A788" s="22"/>
      <c r="B788" s="22"/>
      <c r="C788" s="22"/>
    </row>
    <row r="789" spans="1:3" ht="15.75" customHeight="1">
      <c r="A789" s="22"/>
      <c r="B789" s="22"/>
      <c r="C789" s="22"/>
    </row>
    <row r="790" spans="1:3" ht="15.75" customHeight="1">
      <c r="A790" s="22"/>
      <c r="B790" s="22"/>
      <c r="C790" s="22"/>
    </row>
    <row r="791" spans="1:3" ht="15.75" customHeight="1">
      <c r="A791" s="22"/>
      <c r="B791" s="22"/>
      <c r="C791" s="22"/>
    </row>
    <row r="792" spans="1:3" ht="15.75" customHeight="1">
      <c r="A792" s="22"/>
      <c r="B792" s="22"/>
      <c r="C792" s="22"/>
    </row>
    <row r="793" spans="1:3" ht="15.75" customHeight="1">
      <c r="A793" s="22"/>
      <c r="B793" s="22"/>
      <c r="C793" s="22"/>
    </row>
    <row r="794" spans="1:3" ht="15.75" customHeight="1">
      <c r="A794" s="22"/>
      <c r="B794" s="22"/>
      <c r="C794" s="22"/>
    </row>
    <row r="795" spans="1:3" ht="15.75" customHeight="1">
      <c r="A795" s="22"/>
      <c r="B795" s="22"/>
      <c r="C795" s="22"/>
    </row>
    <row r="796" spans="1:3" ht="15.75" customHeight="1">
      <c r="A796" s="22"/>
      <c r="B796" s="22"/>
      <c r="C796" s="22"/>
    </row>
    <row r="797" spans="1:3" ht="15.75" customHeight="1">
      <c r="A797" s="22"/>
      <c r="B797" s="22"/>
      <c r="C797" s="22"/>
    </row>
    <row r="798" spans="1:3" ht="15.75" customHeight="1">
      <c r="A798" s="22"/>
      <c r="B798" s="22"/>
      <c r="C798" s="22"/>
    </row>
    <row r="799" spans="1:3" ht="15.75" customHeight="1">
      <c r="A799" s="22"/>
      <c r="B799" s="22"/>
      <c r="C799" s="22"/>
    </row>
    <row r="800" spans="1:3" ht="15.75" customHeight="1">
      <c r="A800" s="22"/>
      <c r="B800" s="22"/>
      <c r="C800" s="22"/>
    </row>
    <row r="801" spans="1:3" ht="15.75" customHeight="1">
      <c r="A801" s="22"/>
      <c r="B801" s="22"/>
      <c r="C801" s="22"/>
    </row>
    <row r="802" spans="1:3" ht="15.75" customHeight="1">
      <c r="A802" s="22"/>
      <c r="B802" s="22"/>
      <c r="C802" s="22"/>
    </row>
    <row r="803" spans="1:3" ht="15.75" customHeight="1">
      <c r="A803" s="22"/>
      <c r="B803" s="22"/>
      <c r="C803" s="22"/>
    </row>
    <row r="804" spans="1:3" ht="15.75" customHeight="1">
      <c r="A804" s="22"/>
      <c r="B804" s="22"/>
      <c r="C804" s="22"/>
    </row>
    <row r="805" spans="1:3" ht="15.75" customHeight="1">
      <c r="A805" s="22"/>
      <c r="B805" s="22"/>
      <c r="C805" s="22"/>
    </row>
    <row r="806" spans="1:3" ht="15.75" customHeight="1">
      <c r="A806" s="22"/>
      <c r="B806" s="22"/>
      <c r="C806" s="22"/>
    </row>
    <row r="807" spans="1:3" ht="15.75" customHeight="1">
      <c r="A807" s="22"/>
      <c r="B807" s="22"/>
      <c r="C807" s="22"/>
    </row>
    <row r="808" spans="1:3" ht="15.75" customHeight="1">
      <c r="A808" s="22"/>
      <c r="B808" s="22"/>
      <c r="C808" s="22"/>
    </row>
    <row r="809" spans="1:3" ht="15.75" customHeight="1">
      <c r="A809" s="22"/>
      <c r="B809" s="22"/>
      <c r="C809" s="22"/>
    </row>
    <row r="810" spans="1:3" ht="15.75" customHeight="1">
      <c r="A810" s="22"/>
      <c r="B810" s="22"/>
      <c r="C810" s="22"/>
    </row>
    <row r="811" spans="1:3" ht="15.75" customHeight="1">
      <c r="A811" s="22"/>
      <c r="B811" s="22"/>
      <c r="C811" s="22"/>
    </row>
    <row r="812" spans="1:3" ht="15.75" customHeight="1">
      <c r="A812" s="22"/>
      <c r="B812" s="22"/>
      <c r="C812" s="22"/>
    </row>
    <row r="813" spans="1:3" ht="15.75" customHeight="1">
      <c r="A813" s="22"/>
      <c r="B813" s="22"/>
      <c r="C813" s="22"/>
    </row>
    <row r="814" spans="1:3" ht="15.75" customHeight="1">
      <c r="A814" s="22"/>
      <c r="B814" s="22"/>
      <c r="C814" s="22"/>
    </row>
    <row r="815" spans="1:3" ht="15.75" customHeight="1">
      <c r="A815" s="22"/>
      <c r="B815" s="22"/>
      <c r="C815" s="22"/>
    </row>
    <row r="816" spans="1:3" ht="15.75" customHeight="1">
      <c r="A816" s="22"/>
      <c r="B816" s="22"/>
      <c r="C816" s="22"/>
    </row>
    <row r="817" spans="1:3" ht="15.75" customHeight="1">
      <c r="A817" s="22"/>
      <c r="B817" s="22"/>
      <c r="C817" s="22"/>
    </row>
    <row r="818" spans="1:3" ht="15.75" customHeight="1">
      <c r="A818" s="22"/>
      <c r="B818" s="22"/>
      <c r="C818" s="22"/>
    </row>
    <row r="819" spans="1:3" ht="15.75" customHeight="1">
      <c r="A819" s="22"/>
      <c r="B819" s="22"/>
      <c r="C819" s="22"/>
    </row>
    <row r="820" spans="1:3" ht="15.75" customHeight="1">
      <c r="A820" s="22"/>
      <c r="B820" s="22"/>
      <c r="C820" s="22"/>
    </row>
    <row r="821" spans="1:3" ht="15.75" customHeight="1">
      <c r="A821" s="22"/>
      <c r="B821" s="22"/>
      <c r="C821" s="22"/>
    </row>
    <row r="822" spans="1:3" ht="15.75" customHeight="1">
      <c r="A822" s="22"/>
      <c r="B822" s="22"/>
      <c r="C822" s="22"/>
    </row>
    <row r="823" spans="1:3" ht="15.75" customHeight="1">
      <c r="A823" s="22"/>
      <c r="B823" s="22"/>
      <c r="C823" s="22"/>
    </row>
    <row r="824" spans="1:3" ht="15.75" customHeight="1">
      <c r="A824" s="22"/>
      <c r="B824" s="22"/>
      <c r="C824" s="22"/>
    </row>
    <row r="825" spans="1:3" ht="15.75" customHeight="1">
      <c r="A825" s="22"/>
      <c r="B825" s="22"/>
      <c r="C825" s="22"/>
    </row>
    <row r="826" spans="1:3" ht="15.75" customHeight="1">
      <c r="A826" s="22"/>
      <c r="B826" s="22"/>
      <c r="C826" s="22"/>
    </row>
    <row r="827" spans="1:3" ht="15.75" customHeight="1">
      <c r="A827" s="22"/>
      <c r="B827" s="22"/>
      <c r="C827" s="22"/>
    </row>
    <row r="828" spans="1:3" ht="15.75" customHeight="1">
      <c r="A828" s="22"/>
      <c r="B828" s="22"/>
      <c r="C828" s="22"/>
    </row>
    <row r="829" spans="1:3" ht="15.75" customHeight="1">
      <c r="A829" s="22"/>
      <c r="B829" s="22"/>
      <c r="C829" s="22"/>
    </row>
    <row r="830" spans="1:3" ht="15.75" customHeight="1">
      <c r="A830" s="22"/>
      <c r="B830" s="22"/>
      <c r="C830" s="22"/>
    </row>
    <row r="831" spans="1:3" ht="15.75" customHeight="1">
      <c r="A831" s="22"/>
      <c r="B831" s="22"/>
      <c r="C831" s="22"/>
    </row>
    <row r="832" spans="1:3" ht="15.75" customHeight="1">
      <c r="A832" s="22"/>
      <c r="B832" s="22"/>
      <c r="C832" s="22"/>
    </row>
    <row r="833" spans="1:3" ht="15.75" customHeight="1">
      <c r="A833" s="22"/>
      <c r="B833" s="22"/>
      <c r="C833" s="22"/>
    </row>
    <row r="834" spans="1:3" ht="15.75" customHeight="1">
      <c r="A834" s="22"/>
      <c r="B834" s="22"/>
      <c r="C834" s="22"/>
    </row>
    <row r="835" spans="1:3" ht="15.75" customHeight="1">
      <c r="A835" s="22"/>
      <c r="B835" s="22"/>
      <c r="C835" s="22"/>
    </row>
    <row r="836" spans="1:3" ht="15.75" customHeight="1">
      <c r="A836" s="22"/>
      <c r="B836" s="22"/>
      <c r="C836" s="22"/>
    </row>
    <row r="837" spans="1:3" ht="15.75" customHeight="1">
      <c r="A837" s="22"/>
      <c r="B837" s="22"/>
      <c r="C837" s="22"/>
    </row>
    <row r="838" spans="1:3" ht="15.75" customHeight="1">
      <c r="A838" s="22"/>
      <c r="B838" s="22"/>
      <c r="C838" s="22"/>
    </row>
    <row r="839" spans="1:3" ht="15.75" customHeight="1">
      <c r="A839" s="22"/>
      <c r="B839" s="22"/>
      <c r="C839" s="22"/>
    </row>
    <row r="840" spans="1:3" ht="15.75" customHeight="1">
      <c r="A840" s="22"/>
      <c r="B840" s="22"/>
      <c r="C840" s="22"/>
    </row>
    <row r="841" spans="1:3" ht="15.75" customHeight="1">
      <c r="A841" s="22"/>
      <c r="B841" s="22"/>
      <c r="C841" s="22"/>
    </row>
    <row r="842" spans="1:3" ht="15.75" customHeight="1">
      <c r="A842" s="22"/>
      <c r="B842" s="22"/>
      <c r="C842" s="22"/>
    </row>
    <row r="843" spans="1:3" ht="15.75" customHeight="1">
      <c r="A843" s="22"/>
      <c r="B843" s="22"/>
      <c r="C843" s="22"/>
    </row>
    <row r="844" spans="1:3" ht="15.75" customHeight="1">
      <c r="A844" s="22"/>
      <c r="B844" s="22"/>
      <c r="C844" s="22"/>
    </row>
    <row r="845" spans="1:3" ht="15.75" customHeight="1">
      <c r="A845" s="22"/>
      <c r="B845" s="22"/>
      <c r="C845" s="22"/>
    </row>
    <row r="846" spans="1:3" ht="15.75" customHeight="1">
      <c r="A846" s="22"/>
      <c r="B846" s="22"/>
      <c r="C846" s="22"/>
    </row>
    <row r="847" spans="1:3" ht="15.75" customHeight="1">
      <c r="A847" s="22"/>
      <c r="B847" s="22"/>
      <c r="C847" s="22"/>
    </row>
    <row r="848" spans="1:3" ht="15.75" customHeight="1">
      <c r="A848" s="22"/>
      <c r="B848" s="22"/>
      <c r="C848" s="22"/>
    </row>
    <row r="849" spans="1:3" ht="15.75" customHeight="1">
      <c r="A849" s="22"/>
      <c r="B849" s="22"/>
      <c r="C849" s="22"/>
    </row>
    <row r="850" spans="1:3" ht="15.75" customHeight="1">
      <c r="A850" s="22"/>
      <c r="B850" s="22"/>
      <c r="C850" s="22"/>
    </row>
    <row r="851" spans="1:3" ht="15.75" customHeight="1">
      <c r="A851" s="22"/>
      <c r="B851" s="22"/>
      <c r="C851" s="22"/>
    </row>
    <row r="852" spans="1:3" ht="15.75" customHeight="1">
      <c r="A852" s="22"/>
      <c r="B852" s="22"/>
      <c r="C852" s="22"/>
    </row>
    <row r="853" spans="1:3" ht="15.75" customHeight="1">
      <c r="A853" s="22"/>
      <c r="B853" s="22"/>
      <c r="C853" s="22"/>
    </row>
    <row r="854" spans="1:3" ht="15.75" customHeight="1">
      <c r="A854" s="22"/>
      <c r="B854" s="22"/>
      <c r="C854" s="22"/>
    </row>
    <row r="855" spans="1:3" ht="15.75" customHeight="1">
      <c r="A855" s="22"/>
      <c r="B855" s="22"/>
      <c r="C855" s="22"/>
    </row>
    <row r="856" spans="1:3" ht="15.75" customHeight="1">
      <c r="A856" s="22"/>
      <c r="B856" s="22"/>
      <c r="C856" s="22"/>
    </row>
    <row r="857" spans="1:3" ht="15.75" customHeight="1">
      <c r="A857" s="22"/>
      <c r="B857" s="22"/>
      <c r="C857" s="22"/>
    </row>
    <row r="858" spans="1:3" ht="15.75" customHeight="1">
      <c r="A858" s="22"/>
      <c r="B858" s="22"/>
      <c r="C858" s="22"/>
    </row>
    <row r="859" spans="1:3" ht="15.75" customHeight="1">
      <c r="A859" s="22"/>
      <c r="B859" s="22"/>
      <c r="C859" s="22"/>
    </row>
    <row r="860" spans="1:3" ht="15.75" customHeight="1">
      <c r="A860" s="22"/>
      <c r="B860" s="22"/>
      <c r="C860" s="22"/>
    </row>
    <row r="861" spans="1:3" ht="15.75" customHeight="1">
      <c r="A861" s="22"/>
      <c r="B861" s="22"/>
      <c r="C861" s="22"/>
    </row>
    <row r="862" spans="1:3" ht="15.75" customHeight="1">
      <c r="A862" s="22"/>
      <c r="B862" s="22"/>
      <c r="C862" s="22"/>
    </row>
    <row r="863" spans="1:3" ht="15.75" customHeight="1">
      <c r="A863" s="22"/>
      <c r="B863" s="22"/>
      <c r="C863" s="22"/>
    </row>
    <row r="864" spans="1:3" ht="15.75" customHeight="1">
      <c r="A864" s="22"/>
      <c r="B864" s="22"/>
      <c r="C864" s="22"/>
    </row>
    <row r="865" spans="1:3" ht="15.75" customHeight="1">
      <c r="A865" s="22"/>
      <c r="B865" s="22"/>
      <c r="C865" s="22"/>
    </row>
    <row r="866" spans="1:3" ht="15.75" customHeight="1">
      <c r="A866" s="22"/>
      <c r="B866" s="22"/>
      <c r="C866" s="22"/>
    </row>
    <row r="867" spans="1:3" ht="15.75" customHeight="1">
      <c r="A867" s="22"/>
      <c r="B867" s="22"/>
      <c r="C867" s="22"/>
    </row>
    <row r="868" spans="1:3" ht="15.75" customHeight="1">
      <c r="A868" s="22"/>
      <c r="B868" s="22"/>
      <c r="C868" s="22"/>
    </row>
    <row r="869" spans="1:3" ht="15.75" customHeight="1">
      <c r="A869" s="22"/>
      <c r="B869" s="22"/>
      <c r="C869" s="22"/>
    </row>
    <row r="870" spans="1:3" ht="15.75" customHeight="1">
      <c r="A870" s="22"/>
      <c r="B870" s="22"/>
      <c r="C870" s="22"/>
    </row>
    <row r="871" spans="1:3" ht="15.75" customHeight="1">
      <c r="A871" s="22"/>
      <c r="B871" s="22"/>
      <c r="C871" s="22"/>
    </row>
    <row r="872" spans="1:3" ht="15.75" customHeight="1">
      <c r="A872" s="22"/>
      <c r="B872" s="22"/>
      <c r="C872" s="22"/>
    </row>
    <row r="873" spans="1:3" ht="15.75" customHeight="1">
      <c r="A873" s="22"/>
      <c r="B873" s="22"/>
      <c r="C873" s="22"/>
    </row>
    <row r="874" spans="1:3" ht="15.75" customHeight="1">
      <c r="A874" s="22"/>
      <c r="B874" s="22"/>
      <c r="C874" s="22"/>
    </row>
    <row r="875" spans="1:3" ht="15.75" customHeight="1">
      <c r="A875" s="22"/>
      <c r="B875" s="22"/>
      <c r="C875" s="22"/>
    </row>
    <row r="876" spans="1:3" ht="15.75" customHeight="1">
      <c r="A876" s="22"/>
      <c r="B876" s="22"/>
      <c r="C876" s="22"/>
    </row>
    <row r="877" spans="1:3" ht="15.75" customHeight="1">
      <c r="A877" s="22"/>
      <c r="B877" s="22"/>
      <c r="C877" s="22"/>
    </row>
    <row r="878" spans="1:3" ht="15.75" customHeight="1">
      <c r="A878" s="22"/>
      <c r="B878" s="22"/>
      <c r="C878" s="22"/>
    </row>
    <row r="879" spans="1:3" ht="15.75" customHeight="1">
      <c r="A879" s="22"/>
      <c r="B879" s="22"/>
      <c r="C879" s="22"/>
    </row>
    <row r="880" spans="1:3" ht="15.75" customHeight="1">
      <c r="A880" s="22"/>
      <c r="B880" s="22"/>
      <c r="C880" s="22"/>
    </row>
    <row r="881" spans="1:3" ht="15.75" customHeight="1">
      <c r="A881" s="22"/>
      <c r="B881" s="22"/>
      <c r="C881" s="22"/>
    </row>
    <row r="882" spans="1:3" ht="15.75" customHeight="1">
      <c r="A882" s="22"/>
      <c r="B882" s="22"/>
      <c r="C882" s="22"/>
    </row>
    <row r="883" spans="1:3" ht="15.75" customHeight="1">
      <c r="A883" s="22"/>
      <c r="B883" s="22"/>
      <c r="C883" s="22"/>
    </row>
    <row r="884" spans="1:3" ht="15.75" customHeight="1">
      <c r="A884" s="22"/>
      <c r="B884" s="22"/>
      <c r="C884" s="22"/>
    </row>
    <row r="885" spans="1:3" ht="15.75" customHeight="1">
      <c r="A885" s="22"/>
      <c r="B885" s="22"/>
      <c r="C885" s="22"/>
    </row>
    <row r="886" spans="1:3" ht="15.75" customHeight="1">
      <c r="A886" s="22"/>
      <c r="B886" s="22"/>
      <c r="C886" s="22"/>
    </row>
    <row r="887" spans="1:3" ht="15.75" customHeight="1">
      <c r="A887" s="22"/>
      <c r="B887" s="22"/>
      <c r="C887" s="22"/>
    </row>
    <row r="888" spans="1:3" ht="15.75" customHeight="1">
      <c r="A888" s="22"/>
      <c r="B888" s="22"/>
      <c r="C888" s="22"/>
    </row>
    <row r="889" spans="1:3" ht="15.75" customHeight="1">
      <c r="A889" s="22"/>
      <c r="B889" s="22"/>
      <c r="C889" s="22"/>
    </row>
    <row r="890" spans="1:3" ht="15.75" customHeight="1">
      <c r="A890" s="22"/>
      <c r="B890" s="22"/>
      <c r="C890" s="22"/>
    </row>
    <row r="891" spans="1:3" ht="15.75" customHeight="1">
      <c r="A891" s="22"/>
      <c r="B891" s="22"/>
      <c r="C891" s="22"/>
    </row>
    <row r="892" spans="1:3" ht="15.75" customHeight="1">
      <c r="A892" s="22"/>
      <c r="B892" s="22"/>
      <c r="C892" s="22"/>
    </row>
    <row r="893" spans="1:3" ht="15.75" customHeight="1">
      <c r="A893" s="22"/>
      <c r="B893" s="22"/>
      <c r="C893" s="22"/>
    </row>
    <row r="894" spans="1:3" ht="15.75" customHeight="1">
      <c r="A894" s="22"/>
      <c r="B894" s="22"/>
      <c r="C894" s="22"/>
    </row>
    <row r="895" spans="1:3" ht="15.75" customHeight="1">
      <c r="A895" s="22"/>
      <c r="B895" s="22"/>
      <c r="C895" s="22"/>
    </row>
    <row r="896" spans="1:3" ht="15.75" customHeight="1">
      <c r="A896" s="22"/>
      <c r="B896" s="22"/>
      <c r="C896" s="22"/>
    </row>
    <row r="897" spans="1:3" ht="15.75" customHeight="1">
      <c r="A897" s="22"/>
      <c r="B897" s="22"/>
      <c r="C897" s="22"/>
    </row>
    <row r="898" spans="1:3" ht="15.75" customHeight="1">
      <c r="A898" s="22"/>
      <c r="B898" s="22"/>
      <c r="C898" s="22"/>
    </row>
    <row r="899" spans="1:3" ht="15.75" customHeight="1">
      <c r="A899" s="22"/>
      <c r="B899" s="22"/>
      <c r="C899" s="22"/>
    </row>
    <row r="900" spans="1:3" ht="15.75" customHeight="1">
      <c r="A900" s="22"/>
      <c r="B900" s="22"/>
      <c r="C900" s="22"/>
    </row>
    <row r="901" spans="1:3" ht="15.75" customHeight="1">
      <c r="A901" s="22"/>
      <c r="B901" s="22"/>
      <c r="C901" s="22"/>
    </row>
    <row r="902" spans="1:3" ht="15.75" customHeight="1">
      <c r="A902" s="22"/>
      <c r="B902" s="22"/>
      <c r="C902" s="22"/>
    </row>
    <row r="903" spans="1:3" ht="15.75" customHeight="1">
      <c r="A903" s="22"/>
      <c r="B903" s="22"/>
      <c r="C903" s="22"/>
    </row>
    <row r="904" spans="1:3" ht="15.75" customHeight="1">
      <c r="A904" s="22"/>
      <c r="B904" s="22"/>
      <c r="C904" s="22"/>
    </row>
    <row r="905" spans="1:3" ht="15.75" customHeight="1">
      <c r="A905" s="22"/>
      <c r="B905" s="22"/>
      <c r="C905" s="22"/>
    </row>
    <row r="906" spans="1:3" ht="15.75" customHeight="1">
      <c r="A906" s="22"/>
      <c r="B906" s="22"/>
      <c r="C906" s="22"/>
    </row>
    <row r="907" spans="1:3" ht="15.75" customHeight="1">
      <c r="A907" s="22"/>
      <c r="B907" s="22"/>
      <c r="C907" s="22"/>
    </row>
    <row r="908" spans="1:3" ht="15.75" customHeight="1">
      <c r="A908" s="22"/>
      <c r="B908" s="22"/>
      <c r="C908" s="22"/>
    </row>
    <row r="909" spans="1:3" ht="15.75" customHeight="1">
      <c r="A909" s="22"/>
      <c r="B909" s="22"/>
      <c r="C909" s="22"/>
    </row>
    <row r="910" spans="1:3" ht="15.75" customHeight="1">
      <c r="A910" s="22"/>
      <c r="B910" s="22"/>
      <c r="C910" s="22"/>
    </row>
    <row r="911" spans="1:3" ht="15.75" customHeight="1">
      <c r="A911" s="22"/>
      <c r="B911" s="22"/>
      <c r="C911" s="22"/>
    </row>
    <row r="912" spans="1:3" ht="15.75" customHeight="1">
      <c r="A912" s="22"/>
      <c r="B912" s="22"/>
      <c r="C912" s="22"/>
    </row>
    <row r="913" spans="1:3" ht="15.75" customHeight="1">
      <c r="A913" s="22"/>
      <c r="B913" s="22"/>
      <c r="C913" s="22"/>
    </row>
    <row r="914" spans="1:3" ht="15.75" customHeight="1">
      <c r="A914" s="22"/>
      <c r="B914" s="22"/>
      <c r="C914" s="22"/>
    </row>
    <row r="915" spans="1:3" ht="15.75" customHeight="1">
      <c r="A915" s="22"/>
      <c r="B915" s="22"/>
      <c r="C915" s="22"/>
    </row>
    <row r="916" spans="1:3" ht="15.75" customHeight="1">
      <c r="A916" s="22"/>
      <c r="B916" s="22"/>
      <c r="C916" s="22"/>
    </row>
    <row r="917" spans="1:3" ht="15.75" customHeight="1">
      <c r="A917" s="22"/>
      <c r="B917" s="22"/>
      <c r="C917" s="22"/>
    </row>
    <row r="918" spans="1:3" ht="15.75" customHeight="1">
      <c r="A918" s="22"/>
      <c r="B918" s="22"/>
      <c r="C918" s="22"/>
    </row>
    <row r="919" spans="1:3" ht="15.75" customHeight="1">
      <c r="A919" s="22"/>
      <c r="B919" s="22"/>
      <c r="C919" s="22"/>
    </row>
    <row r="920" spans="1:3" ht="15.75" customHeight="1">
      <c r="A920" s="22"/>
      <c r="B920" s="22"/>
      <c r="C920" s="22"/>
    </row>
    <row r="921" spans="1:3" ht="15.75" customHeight="1">
      <c r="A921" s="22"/>
      <c r="B921" s="22"/>
      <c r="C921" s="22"/>
    </row>
    <row r="922" spans="1:3" ht="15.75" customHeight="1">
      <c r="A922" s="22"/>
      <c r="B922" s="22"/>
      <c r="C922" s="22"/>
    </row>
    <row r="923" spans="1:3" ht="15.75" customHeight="1">
      <c r="A923" s="22"/>
      <c r="B923" s="22"/>
      <c r="C923" s="22"/>
    </row>
    <row r="924" spans="1:3" ht="15.75" customHeight="1">
      <c r="A924" s="22"/>
      <c r="B924" s="22"/>
      <c r="C924" s="22"/>
    </row>
    <row r="925" spans="1:3" ht="15.75" customHeight="1">
      <c r="A925" s="22"/>
      <c r="B925" s="22"/>
      <c r="C925" s="22"/>
    </row>
    <row r="926" spans="1:3" ht="15.75" customHeight="1">
      <c r="A926" s="22"/>
      <c r="B926" s="22"/>
      <c r="C926" s="22"/>
    </row>
    <row r="927" spans="1:3" ht="15.75" customHeight="1">
      <c r="A927" s="22"/>
      <c r="B927" s="22"/>
      <c r="C927" s="22"/>
    </row>
    <row r="928" spans="1:3" ht="15.75" customHeight="1">
      <c r="A928" s="22"/>
      <c r="B928" s="22"/>
      <c r="C928" s="22"/>
    </row>
    <row r="929" spans="1:3" ht="15.75" customHeight="1">
      <c r="A929" s="22"/>
      <c r="B929" s="22"/>
      <c r="C929" s="22"/>
    </row>
    <row r="930" spans="1:3" ht="15.75" customHeight="1">
      <c r="A930" s="22"/>
      <c r="B930" s="22"/>
      <c r="C930" s="22"/>
    </row>
    <row r="931" spans="1:3" ht="15.75" customHeight="1">
      <c r="A931" s="22"/>
      <c r="B931" s="22"/>
      <c r="C931" s="22"/>
    </row>
    <row r="932" spans="1:3" ht="15.75" customHeight="1">
      <c r="A932" s="22"/>
      <c r="B932" s="22"/>
      <c r="C932" s="22"/>
    </row>
    <row r="933" spans="1:3" ht="15.75" customHeight="1">
      <c r="A933" s="22"/>
      <c r="B933" s="22"/>
      <c r="C933" s="22"/>
    </row>
    <row r="934" spans="1:3" ht="15.75" customHeight="1">
      <c r="A934" s="22"/>
      <c r="B934" s="22"/>
      <c r="C934" s="22"/>
    </row>
    <row r="935" spans="1:3" ht="15.75" customHeight="1">
      <c r="A935" s="22"/>
      <c r="B935" s="22"/>
      <c r="C935" s="22"/>
    </row>
    <row r="936" spans="1:3" ht="15.75" customHeight="1">
      <c r="A936" s="22"/>
      <c r="B936" s="22"/>
      <c r="C936" s="22"/>
    </row>
    <row r="937" spans="1:3" ht="15.75" customHeight="1">
      <c r="A937" s="22"/>
      <c r="B937" s="22"/>
      <c r="C937" s="22"/>
    </row>
    <row r="938" spans="1:3" ht="15.75" customHeight="1">
      <c r="A938" s="22"/>
      <c r="B938" s="22"/>
      <c r="C938" s="22"/>
    </row>
    <row r="939" spans="1:3" ht="15.75" customHeight="1">
      <c r="A939" s="22"/>
      <c r="B939" s="22"/>
      <c r="C939" s="22"/>
    </row>
    <row r="940" spans="1:3" ht="15.75" customHeight="1">
      <c r="A940" s="22"/>
      <c r="B940" s="22"/>
      <c r="C940" s="22"/>
    </row>
    <row r="941" spans="1:3" ht="15.75" customHeight="1">
      <c r="A941" s="22"/>
      <c r="B941" s="22"/>
      <c r="C941" s="22"/>
    </row>
    <row r="942" spans="1:3" ht="15.75" customHeight="1">
      <c r="A942" s="22"/>
      <c r="B942" s="22"/>
      <c r="C942" s="22"/>
    </row>
    <row r="943" spans="1:3" ht="15.75" customHeight="1">
      <c r="A943" s="22"/>
      <c r="B943" s="22"/>
      <c r="C943" s="22"/>
    </row>
    <row r="944" spans="1:3" ht="15.75" customHeight="1">
      <c r="A944" s="22"/>
      <c r="B944" s="22"/>
      <c r="C944" s="22"/>
    </row>
    <row r="945" spans="1:3" ht="15.75" customHeight="1">
      <c r="A945" s="22"/>
      <c r="B945" s="22"/>
      <c r="C945" s="22"/>
    </row>
    <row r="946" spans="1:3" ht="15.75" customHeight="1">
      <c r="A946" s="22"/>
      <c r="B946" s="22"/>
      <c r="C946" s="22"/>
    </row>
    <row r="947" spans="1:3" ht="15.75" customHeight="1">
      <c r="A947" s="22"/>
      <c r="B947" s="22"/>
      <c r="C947" s="22"/>
    </row>
    <row r="948" spans="1:3" ht="15.75" customHeight="1">
      <c r="A948" s="22"/>
      <c r="B948" s="22"/>
      <c r="C948" s="22"/>
    </row>
    <row r="949" spans="1:3" ht="15.75" customHeight="1">
      <c r="A949" s="22"/>
      <c r="B949" s="22"/>
      <c r="C949" s="22"/>
    </row>
    <row r="950" spans="1:3" ht="15.75" customHeight="1">
      <c r="A950" s="22"/>
      <c r="B950" s="22"/>
      <c r="C950" s="22"/>
    </row>
    <row r="951" spans="1:3" ht="15.75" customHeight="1">
      <c r="A951" s="22"/>
      <c r="B951" s="22"/>
      <c r="C951" s="22"/>
    </row>
    <row r="952" spans="1:3" ht="15.75" customHeight="1">
      <c r="A952" s="22"/>
      <c r="B952" s="22"/>
      <c r="C952" s="22"/>
    </row>
    <row r="953" spans="1:3" ht="15.75" customHeight="1">
      <c r="A953" s="22"/>
      <c r="B953" s="22"/>
      <c r="C953" s="22"/>
    </row>
    <row r="954" spans="1:3" ht="15.75" customHeight="1">
      <c r="A954" s="22"/>
      <c r="B954" s="22"/>
      <c r="C954" s="22"/>
    </row>
    <row r="955" spans="1:3" ht="15.75" customHeight="1">
      <c r="A955" s="22"/>
      <c r="B955" s="22"/>
      <c r="C955" s="22"/>
    </row>
    <row r="956" spans="1:3" ht="15.75" customHeight="1">
      <c r="A956" s="22"/>
      <c r="B956" s="22"/>
      <c r="C956" s="22"/>
    </row>
    <row r="957" spans="1:3" ht="15.75" customHeight="1">
      <c r="A957" s="22"/>
      <c r="B957" s="22"/>
      <c r="C957" s="22"/>
    </row>
    <row r="958" spans="1:3" ht="15.75" customHeight="1">
      <c r="A958" s="22"/>
      <c r="B958" s="22"/>
      <c r="C958" s="22"/>
    </row>
    <row r="959" spans="1:3" ht="15.75" customHeight="1">
      <c r="A959" s="22"/>
      <c r="B959" s="22"/>
      <c r="C959" s="22"/>
    </row>
    <row r="960" spans="1:3" ht="15.75" customHeight="1">
      <c r="A960" s="22"/>
      <c r="B960" s="22"/>
      <c r="C960" s="22"/>
    </row>
    <row r="961" spans="1:3" ht="15.75" customHeight="1">
      <c r="A961" s="22"/>
      <c r="B961" s="22"/>
      <c r="C961" s="22"/>
    </row>
    <row r="962" spans="1:3" ht="15.75" customHeight="1">
      <c r="A962" s="22"/>
      <c r="B962" s="22"/>
      <c r="C962" s="22"/>
    </row>
    <row r="963" spans="1:3" ht="15.75" customHeight="1">
      <c r="A963" s="22"/>
      <c r="B963" s="22"/>
      <c r="C963" s="22"/>
    </row>
    <row r="964" spans="1:3" ht="15.75" customHeight="1">
      <c r="A964" s="22"/>
      <c r="B964" s="22"/>
      <c r="C964" s="22"/>
    </row>
    <row r="965" spans="1:3" ht="15.75" customHeight="1">
      <c r="A965" s="22"/>
      <c r="B965" s="22"/>
      <c r="C965" s="22"/>
    </row>
    <row r="966" spans="1:3" ht="15.75" customHeight="1">
      <c r="A966" s="22"/>
      <c r="B966" s="22"/>
      <c r="C966" s="22"/>
    </row>
    <row r="967" spans="1:3" ht="15.75" customHeight="1">
      <c r="A967" s="22"/>
      <c r="B967" s="22"/>
      <c r="C967" s="22"/>
    </row>
    <row r="968" spans="1:3" ht="15.75" customHeight="1">
      <c r="A968" s="22"/>
      <c r="B968" s="22"/>
      <c r="C968" s="22"/>
    </row>
    <row r="969" spans="1:3" ht="15.75" customHeight="1">
      <c r="A969" s="22"/>
      <c r="B969" s="22"/>
      <c r="C969" s="22"/>
    </row>
    <row r="970" spans="1:3" ht="15.75" customHeight="1">
      <c r="A970" s="22"/>
      <c r="B970" s="22"/>
      <c r="C970" s="22"/>
    </row>
    <row r="971" spans="1:3" ht="15.75" customHeight="1">
      <c r="A971" s="22"/>
      <c r="B971" s="22"/>
      <c r="C971" s="22"/>
    </row>
    <row r="972" spans="1:3" ht="15.75" customHeight="1">
      <c r="A972" s="22"/>
      <c r="B972" s="22"/>
      <c r="C972" s="22"/>
    </row>
    <row r="973" spans="1:3" ht="15.75" customHeight="1">
      <c r="A973" s="22"/>
      <c r="B973" s="22"/>
      <c r="C973" s="22"/>
    </row>
    <row r="974" spans="1:3" ht="15.75" customHeight="1">
      <c r="A974" s="22"/>
      <c r="B974" s="22"/>
      <c r="C974" s="22"/>
    </row>
    <row r="975" spans="1:3" ht="15.75" customHeight="1">
      <c r="A975" s="22"/>
      <c r="B975" s="22"/>
      <c r="C975" s="22"/>
    </row>
    <row r="976" spans="1:3" ht="15.75" customHeight="1">
      <c r="A976" s="22"/>
      <c r="B976" s="22"/>
      <c r="C976" s="22"/>
    </row>
    <row r="977" spans="1:3" ht="15.75" customHeight="1">
      <c r="A977" s="22"/>
      <c r="B977" s="22"/>
      <c r="C977" s="22"/>
    </row>
    <row r="978" spans="1:3" ht="15.75" customHeight="1">
      <c r="A978" s="22"/>
      <c r="B978" s="22"/>
      <c r="C978" s="22"/>
    </row>
    <row r="979" spans="1:3" ht="15.75" customHeight="1">
      <c r="A979" s="22"/>
      <c r="B979" s="22"/>
      <c r="C979" s="22"/>
    </row>
    <row r="980" spans="1:3" ht="15.75" customHeight="1">
      <c r="A980" s="22"/>
      <c r="B980" s="22"/>
      <c r="C980" s="22"/>
    </row>
    <row r="981" spans="1:3" ht="15.75" customHeight="1">
      <c r="A981" s="22"/>
      <c r="B981" s="22"/>
      <c r="C981" s="22"/>
    </row>
    <row r="982" spans="1:3" ht="15.75" customHeight="1">
      <c r="A982" s="22"/>
      <c r="B982" s="22"/>
      <c r="C982" s="22"/>
    </row>
    <row r="983" spans="1:3" ht="15.75" customHeight="1">
      <c r="A983" s="22"/>
      <c r="B983" s="22"/>
      <c r="C983" s="22"/>
    </row>
    <row r="984" spans="1:3" ht="15.75" customHeight="1">
      <c r="A984" s="22"/>
      <c r="B984" s="22"/>
      <c r="C984" s="22"/>
    </row>
    <row r="985" spans="1:3" ht="15.75" customHeight="1">
      <c r="A985" s="22"/>
      <c r="B985" s="22"/>
      <c r="C985" s="22"/>
    </row>
    <row r="986" spans="1:3" ht="15.75" customHeight="1">
      <c r="A986" s="22"/>
      <c r="B986" s="22"/>
      <c r="C986" s="22"/>
    </row>
    <row r="987" spans="1:3" ht="15.75" customHeight="1">
      <c r="A987" s="22"/>
      <c r="B987" s="22"/>
      <c r="C987" s="22"/>
    </row>
    <row r="988" spans="1:3" ht="15.75" customHeight="1">
      <c r="A988" s="22"/>
      <c r="B988" s="22"/>
      <c r="C988" s="22"/>
    </row>
    <row r="989" spans="1:3" ht="15.75" customHeight="1">
      <c r="A989" s="22"/>
      <c r="B989" s="22"/>
      <c r="C989" s="22"/>
    </row>
    <row r="990" spans="1:3" ht="15.75" customHeight="1">
      <c r="A990" s="22"/>
      <c r="B990" s="22"/>
      <c r="C990" s="22"/>
    </row>
    <row r="991" spans="1:3" ht="15.75" customHeight="1">
      <c r="A991" s="22"/>
      <c r="B991" s="22"/>
      <c r="C991" s="22"/>
    </row>
    <row r="992" spans="1:3" ht="15.75" customHeight="1">
      <c r="A992" s="22"/>
      <c r="B992" s="22"/>
      <c r="C992" s="22"/>
    </row>
    <row r="993" spans="1:3" ht="15.75" customHeight="1">
      <c r="A993" s="22"/>
      <c r="B993" s="22"/>
      <c r="C993" s="22"/>
    </row>
    <row r="994" spans="1:3" ht="15.75" customHeight="1">
      <c r="A994" s="22"/>
      <c r="B994" s="22"/>
      <c r="C994" s="22"/>
    </row>
    <row r="995" spans="1:3" ht="15.75" customHeight="1">
      <c r="A995" s="22"/>
      <c r="B995" s="22"/>
      <c r="C995" s="22"/>
    </row>
    <row r="996" spans="1:3" ht="15.75" customHeight="1">
      <c r="A996" s="22"/>
      <c r="B996" s="22"/>
      <c r="C996" s="22"/>
    </row>
    <row r="997" spans="1:3" ht="15.75" customHeight="1">
      <c r="A997" s="22"/>
      <c r="B997" s="22"/>
      <c r="C997" s="22"/>
    </row>
    <row r="998" spans="1:3" ht="15.75" customHeight="1">
      <c r="A998" s="22"/>
      <c r="B998" s="22"/>
      <c r="C998" s="22"/>
    </row>
    <row r="999" spans="1:3" ht="15.75" customHeight="1">
      <c r="A999" s="22"/>
      <c r="B999" s="22"/>
      <c r="C999" s="22"/>
    </row>
    <row r="1000" spans="1:3" ht="15.75" customHeight="1">
      <c r="A1000" s="22"/>
      <c r="B1000" s="22"/>
      <c r="C1000" s="22"/>
    </row>
  </sheetData>
  <conditionalFormatting sqref="A441:C1000">
    <cfRule type="expression" dxfId="15" priority="2">
      <formula>MOD(ROW(),2)</formula>
    </cfRule>
  </conditionalFormatting>
  <conditionalFormatting sqref="A1:A1048576">
    <cfRule type="duplicateValues" dxfId="14" priority="1"/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983"/>
  </sheetPr>
  <dimension ref="A1:Z1000"/>
  <sheetViews>
    <sheetView workbookViewId="0">
      <selection activeCell="A2" sqref="A2:B100"/>
    </sheetView>
  </sheetViews>
  <sheetFormatPr baseColWidth="10" defaultColWidth="11.28515625" defaultRowHeight="15" customHeight="1"/>
  <cols>
    <col min="1" max="1" width="15.85546875" customWidth="1"/>
    <col min="2" max="4" width="10.5703125" customWidth="1"/>
    <col min="5" max="5" width="22" customWidth="1"/>
    <col min="6" max="26" width="10.5703125" customWidth="1"/>
  </cols>
  <sheetData>
    <row r="1" spans="1:6" ht="15.75" customHeight="1">
      <c r="A1" s="52" t="s">
        <v>0</v>
      </c>
      <c r="B1" s="52" t="s">
        <v>5</v>
      </c>
      <c r="C1" s="52" t="s">
        <v>21</v>
      </c>
      <c r="E1" s="53" t="s">
        <v>22</v>
      </c>
      <c r="F1" s="52">
        <f>COUNT(B:B)</f>
        <v>99</v>
      </c>
    </row>
    <row r="2" spans="1:6" ht="15.75" customHeight="1">
      <c r="A2" s="64">
        <v>2180737</v>
      </c>
      <c r="B2" s="64">
        <v>2.8571428571428572</v>
      </c>
      <c r="C2" s="64">
        <v>80</v>
      </c>
    </row>
    <row r="3" spans="1:6" ht="15.75" customHeight="1">
      <c r="A3" s="64">
        <v>21800953</v>
      </c>
      <c r="B3" s="64">
        <v>7.8571428571428568</v>
      </c>
      <c r="C3" s="64">
        <v>19</v>
      </c>
      <c r="E3" s="47" t="s">
        <v>23</v>
      </c>
      <c r="F3" s="48">
        <f>MIN(B:B)</f>
        <v>0.7142857142857143</v>
      </c>
    </row>
    <row r="4" spans="1:6" ht="15.75" customHeight="1">
      <c r="A4" s="64">
        <v>21802325</v>
      </c>
      <c r="B4" s="64">
        <v>6.0714285714285712</v>
      </c>
      <c r="C4" s="64">
        <v>32</v>
      </c>
      <c r="E4" s="47" t="s">
        <v>24</v>
      </c>
      <c r="F4" s="48">
        <f>AVERAGE(B:B)</f>
        <v>5.0468975468975446</v>
      </c>
    </row>
    <row r="5" spans="1:6" ht="15.75" customHeight="1">
      <c r="A5" s="64">
        <v>21804729</v>
      </c>
      <c r="B5" s="64">
        <v>5.3571428571428568</v>
      </c>
      <c r="C5" s="64">
        <v>41</v>
      </c>
      <c r="E5" s="47" t="s">
        <v>25</v>
      </c>
      <c r="F5" s="48">
        <f>MAX(B:B)</f>
        <v>12.857142857142858</v>
      </c>
    </row>
    <row r="6" spans="1:6" ht="15.75" customHeight="1">
      <c r="A6" s="64">
        <v>21814035</v>
      </c>
      <c r="B6" s="64">
        <v>4.2857142857142856</v>
      </c>
      <c r="C6" s="64">
        <v>52</v>
      </c>
    </row>
    <row r="7" spans="1:6" ht="15.75" customHeight="1">
      <c r="A7" s="64">
        <v>21817500</v>
      </c>
      <c r="B7" s="64">
        <v>5.3571428571428568</v>
      </c>
      <c r="C7" s="64">
        <v>39</v>
      </c>
    </row>
    <row r="8" spans="1:6" ht="15.75" customHeight="1">
      <c r="A8" s="64">
        <v>21818497</v>
      </c>
      <c r="B8" s="64">
        <v>9.2857142857142865</v>
      </c>
      <c r="C8" s="64">
        <v>7</v>
      </c>
    </row>
    <row r="9" spans="1:6" ht="15.75" customHeight="1">
      <c r="A9" s="64">
        <v>21900113</v>
      </c>
      <c r="B9" s="64">
        <v>12.857142857142858</v>
      </c>
      <c r="C9" s="64">
        <v>1</v>
      </c>
    </row>
    <row r="10" spans="1:6" ht="15.75" customHeight="1">
      <c r="A10" s="64">
        <v>21900116</v>
      </c>
      <c r="B10" s="64">
        <v>7.1428571428571432</v>
      </c>
      <c r="C10" s="64">
        <v>23</v>
      </c>
    </row>
    <row r="11" spans="1:6" ht="15.75" customHeight="1">
      <c r="A11" s="64">
        <v>21900117</v>
      </c>
      <c r="B11" s="64">
        <v>9.2857142857142865</v>
      </c>
      <c r="C11" s="64">
        <v>5</v>
      </c>
    </row>
    <row r="12" spans="1:6" ht="15.75" customHeight="1">
      <c r="A12" s="64">
        <v>21900193</v>
      </c>
      <c r="B12" s="64">
        <v>3.5714285714285716</v>
      </c>
      <c r="C12" s="64">
        <v>63</v>
      </c>
    </row>
    <row r="13" spans="1:6" ht="15.75" customHeight="1">
      <c r="A13" s="64">
        <v>21900236</v>
      </c>
      <c r="B13" s="64">
        <v>6.4285714285714288</v>
      </c>
      <c r="C13" s="64">
        <v>26</v>
      </c>
    </row>
    <row r="14" spans="1:6" ht="15.75" customHeight="1">
      <c r="A14" s="64">
        <v>21900303</v>
      </c>
      <c r="B14" s="64">
        <v>2.1428571428571428</v>
      </c>
      <c r="C14" s="64">
        <v>88</v>
      </c>
    </row>
    <row r="15" spans="1:6" ht="15.75" customHeight="1">
      <c r="A15" s="64">
        <v>21900341</v>
      </c>
      <c r="B15" s="64">
        <v>11.428571428571429</v>
      </c>
      <c r="C15" s="64">
        <v>3</v>
      </c>
    </row>
    <row r="16" spans="1:6" ht="15.75" customHeight="1">
      <c r="A16" s="64">
        <v>21900432</v>
      </c>
      <c r="B16" s="64">
        <v>2.8571428571428572</v>
      </c>
      <c r="C16" s="64">
        <v>78</v>
      </c>
    </row>
    <row r="17" spans="1:3" ht="15.75" customHeight="1">
      <c r="A17" s="64">
        <v>21900499</v>
      </c>
      <c r="B17" s="64">
        <v>5.7142857142857144</v>
      </c>
      <c r="C17" s="64">
        <v>34</v>
      </c>
    </row>
    <row r="18" spans="1:3" ht="15.75" customHeight="1">
      <c r="A18" s="64">
        <v>21900556</v>
      </c>
      <c r="B18" s="64">
        <v>6.0714285714285712</v>
      </c>
      <c r="C18" s="64">
        <v>31</v>
      </c>
    </row>
    <row r="19" spans="1:3" ht="15.75" customHeight="1">
      <c r="A19" s="64">
        <v>21900577</v>
      </c>
      <c r="B19" s="64">
        <v>6.0714285714285712</v>
      </c>
      <c r="C19" s="64">
        <v>29</v>
      </c>
    </row>
    <row r="20" spans="1:3" ht="15.75" customHeight="1">
      <c r="A20" s="64">
        <v>21900789</v>
      </c>
      <c r="B20" s="64">
        <v>5.7142857142857144</v>
      </c>
      <c r="C20" s="64">
        <v>36</v>
      </c>
    </row>
    <row r="21" spans="1:3" ht="15.75" customHeight="1">
      <c r="A21" s="64">
        <v>21900807</v>
      </c>
      <c r="B21" s="64">
        <v>4.2857142857142856</v>
      </c>
      <c r="C21" s="64">
        <v>49</v>
      </c>
    </row>
    <row r="22" spans="1:3" ht="15.75" customHeight="1">
      <c r="A22" s="64">
        <v>21901363</v>
      </c>
      <c r="B22" s="64">
        <v>2.1428571428571428</v>
      </c>
      <c r="C22" s="64">
        <v>89</v>
      </c>
    </row>
    <row r="23" spans="1:3" ht="15.75" customHeight="1">
      <c r="A23" s="64">
        <v>21901385</v>
      </c>
      <c r="B23" s="64">
        <v>4.2857142857142856</v>
      </c>
      <c r="C23" s="64">
        <v>53</v>
      </c>
    </row>
    <row r="24" spans="1:3" ht="15.75" customHeight="1">
      <c r="A24" s="64">
        <v>21901427</v>
      </c>
      <c r="B24" s="64">
        <v>1.4285714285714286</v>
      </c>
      <c r="C24" s="64">
        <v>94</v>
      </c>
    </row>
    <row r="25" spans="1:3" ht="15.75" customHeight="1">
      <c r="A25" s="64">
        <v>21901489</v>
      </c>
      <c r="B25" s="64">
        <v>11.785714285714286</v>
      </c>
      <c r="C25" s="64">
        <v>2</v>
      </c>
    </row>
    <row r="26" spans="1:3" ht="15.75" customHeight="1">
      <c r="A26" s="64">
        <v>21901612</v>
      </c>
      <c r="B26" s="64">
        <v>9.2857142857142865</v>
      </c>
      <c r="C26" s="64">
        <v>6</v>
      </c>
    </row>
    <row r="27" spans="1:3" ht="15.75" customHeight="1">
      <c r="A27" s="64">
        <v>21901654</v>
      </c>
      <c r="B27" s="64">
        <v>9.2857142857142865</v>
      </c>
      <c r="C27" s="64">
        <v>9</v>
      </c>
    </row>
    <row r="28" spans="1:3" ht="15.75" customHeight="1">
      <c r="A28" s="64">
        <v>21901702</v>
      </c>
      <c r="B28" s="64">
        <v>10.714285714285714</v>
      </c>
      <c r="C28" s="64">
        <v>4</v>
      </c>
    </row>
    <row r="29" spans="1:3" ht="15.75" customHeight="1">
      <c r="A29" s="64">
        <v>21901786</v>
      </c>
      <c r="B29" s="64">
        <v>4.2857142857142856</v>
      </c>
      <c r="C29" s="64">
        <v>54</v>
      </c>
    </row>
    <row r="30" spans="1:3" ht="15.75" customHeight="1">
      <c r="A30" s="64">
        <v>21901822</v>
      </c>
      <c r="B30" s="64">
        <v>3.5714285714285716</v>
      </c>
      <c r="C30" s="64">
        <v>66</v>
      </c>
    </row>
    <row r="31" spans="1:3" ht="15.75" customHeight="1">
      <c r="A31" s="64">
        <v>21901872</v>
      </c>
      <c r="B31" s="64">
        <v>8.9285714285714288</v>
      </c>
      <c r="C31" s="64">
        <v>10</v>
      </c>
    </row>
    <row r="32" spans="1:3" ht="15.75" customHeight="1">
      <c r="A32" s="64">
        <v>21901905</v>
      </c>
      <c r="B32" s="64">
        <v>3.9285714285714284</v>
      </c>
      <c r="C32" s="64">
        <v>60</v>
      </c>
    </row>
    <row r="33" spans="1:3" ht="15.75" customHeight="1">
      <c r="A33" s="64">
        <v>21902062</v>
      </c>
      <c r="B33" s="64">
        <v>7.8571428571428568</v>
      </c>
      <c r="C33" s="64">
        <v>18</v>
      </c>
    </row>
    <row r="34" spans="1:3" ht="15.75" customHeight="1">
      <c r="A34" s="64">
        <v>21902101</v>
      </c>
      <c r="B34" s="64">
        <v>1.7857142857142858</v>
      </c>
      <c r="C34" s="64">
        <v>91</v>
      </c>
    </row>
    <row r="35" spans="1:3" ht="15.75" customHeight="1">
      <c r="A35" s="64">
        <v>21902110</v>
      </c>
      <c r="B35" s="64">
        <v>6.4285714285714288</v>
      </c>
      <c r="C35" s="64">
        <v>27</v>
      </c>
    </row>
    <row r="36" spans="1:3" ht="15.75" customHeight="1">
      <c r="A36" s="64">
        <v>21902155</v>
      </c>
      <c r="B36" s="64">
        <v>2.5</v>
      </c>
      <c r="C36" s="64">
        <v>83</v>
      </c>
    </row>
    <row r="37" spans="1:3" ht="15.75" customHeight="1">
      <c r="A37" s="64">
        <v>21902228</v>
      </c>
      <c r="B37" s="64">
        <v>4.2857142857142856</v>
      </c>
      <c r="C37" s="64">
        <v>51</v>
      </c>
    </row>
    <row r="38" spans="1:3" ht="15.75" customHeight="1">
      <c r="A38" s="64">
        <v>21902385</v>
      </c>
      <c r="B38" s="64">
        <v>9.2857142857142865</v>
      </c>
      <c r="C38" s="64">
        <v>8</v>
      </c>
    </row>
    <row r="39" spans="1:3" ht="15.75" customHeight="1">
      <c r="A39" s="64">
        <v>21902552</v>
      </c>
      <c r="B39" s="64">
        <v>4.2857142857142856</v>
      </c>
      <c r="C39" s="64">
        <v>50</v>
      </c>
    </row>
    <row r="40" spans="1:3" ht="15.75" customHeight="1">
      <c r="A40" s="64">
        <v>21902616</v>
      </c>
      <c r="B40" s="64">
        <v>1.4285714285714286</v>
      </c>
      <c r="C40" s="64">
        <v>95</v>
      </c>
    </row>
    <row r="41" spans="1:3" ht="15.75" customHeight="1">
      <c r="A41" s="64">
        <v>21902825</v>
      </c>
      <c r="B41" s="64">
        <v>3.9285714285714284</v>
      </c>
      <c r="C41" s="64">
        <v>58</v>
      </c>
    </row>
    <row r="42" spans="1:3" ht="15.75" customHeight="1">
      <c r="A42" s="64">
        <v>21902887</v>
      </c>
      <c r="B42" s="64">
        <v>5.7142857142857144</v>
      </c>
      <c r="C42" s="64">
        <v>33</v>
      </c>
    </row>
    <row r="43" spans="1:3" ht="15.75" customHeight="1">
      <c r="A43" s="64">
        <v>21902897</v>
      </c>
      <c r="B43" s="64">
        <v>5.7142857142857144</v>
      </c>
      <c r="C43" s="64">
        <v>35</v>
      </c>
    </row>
    <row r="44" spans="1:3" ht="15.75" customHeight="1">
      <c r="A44" s="64">
        <v>21902977</v>
      </c>
      <c r="B44" s="64">
        <v>3.9285714285714284</v>
      </c>
      <c r="C44" s="64">
        <v>57</v>
      </c>
    </row>
    <row r="45" spans="1:3" ht="15.75" customHeight="1">
      <c r="A45" s="64">
        <v>21903072</v>
      </c>
      <c r="B45" s="64">
        <v>8.2142857142857135</v>
      </c>
      <c r="C45" s="64">
        <v>15</v>
      </c>
    </row>
    <row r="46" spans="1:3" ht="15.75" customHeight="1">
      <c r="A46" s="64">
        <v>21903081</v>
      </c>
      <c r="B46" s="64">
        <v>7.5</v>
      </c>
      <c r="C46" s="64">
        <v>21</v>
      </c>
    </row>
    <row r="47" spans="1:3" ht="15.75" customHeight="1">
      <c r="A47" s="64">
        <v>21903090</v>
      </c>
      <c r="B47" s="64">
        <v>6.7857142857142856</v>
      </c>
      <c r="C47" s="64">
        <v>24</v>
      </c>
    </row>
    <row r="48" spans="1:3" ht="15.75" customHeight="1">
      <c r="A48" s="64">
        <v>21903095</v>
      </c>
      <c r="B48" s="64">
        <v>6.7857142857142856</v>
      </c>
      <c r="C48" s="64">
        <v>25</v>
      </c>
    </row>
    <row r="49" spans="1:3" ht="15.75" customHeight="1">
      <c r="A49" s="64">
        <v>21903123</v>
      </c>
      <c r="B49" s="64">
        <v>8.5714285714285712</v>
      </c>
      <c r="C49" s="64">
        <v>13</v>
      </c>
    </row>
    <row r="50" spans="1:3" ht="15.75" customHeight="1">
      <c r="A50" s="64">
        <v>21903180</v>
      </c>
      <c r="B50" s="64">
        <v>7.1428571428571432</v>
      </c>
      <c r="C50" s="64">
        <v>22</v>
      </c>
    </row>
    <row r="51" spans="1:3" ht="15.75" customHeight="1">
      <c r="A51" s="64">
        <v>21903196</v>
      </c>
      <c r="B51" s="64">
        <v>4.6428571428571432</v>
      </c>
      <c r="C51" s="64">
        <v>47</v>
      </c>
    </row>
    <row r="52" spans="1:3" ht="15.75" customHeight="1">
      <c r="A52" s="64">
        <v>21903272</v>
      </c>
      <c r="B52" s="64">
        <v>5.3571428571428568</v>
      </c>
      <c r="C52" s="64">
        <v>43</v>
      </c>
    </row>
    <row r="53" spans="1:3" ht="15.75" customHeight="1">
      <c r="A53" s="64">
        <v>21903279</v>
      </c>
      <c r="B53" s="64">
        <v>2.8571428571428572</v>
      </c>
      <c r="C53" s="64">
        <v>81</v>
      </c>
    </row>
    <row r="54" spans="1:3" ht="15.75" customHeight="1">
      <c r="A54" s="64">
        <v>21903403</v>
      </c>
      <c r="B54" s="64">
        <v>3.2142857142857144</v>
      </c>
      <c r="C54" s="64">
        <v>74</v>
      </c>
    </row>
    <row r="55" spans="1:3" ht="15.75" customHeight="1">
      <c r="A55" s="64">
        <v>21903463</v>
      </c>
      <c r="B55" s="64">
        <v>4.2857142857142856</v>
      </c>
      <c r="C55" s="64">
        <v>55</v>
      </c>
    </row>
    <row r="56" spans="1:3" ht="15.75" customHeight="1">
      <c r="A56" s="64">
        <v>21903879</v>
      </c>
      <c r="B56" s="64">
        <v>3.2142857142857144</v>
      </c>
      <c r="C56" s="64">
        <v>69</v>
      </c>
    </row>
    <row r="57" spans="1:3" ht="15.75" customHeight="1">
      <c r="A57" s="64">
        <v>21904230</v>
      </c>
      <c r="B57" s="64">
        <v>3.2142857142857144</v>
      </c>
      <c r="C57" s="64">
        <v>72</v>
      </c>
    </row>
    <row r="58" spans="1:3" ht="15.75" customHeight="1">
      <c r="A58" s="64">
        <v>21904296</v>
      </c>
      <c r="B58" s="64">
        <v>1.0714285714285714</v>
      </c>
      <c r="C58" s="64">
        <v>97</v>
      </c>
    </row>
    <row r="59" spans="1:3" ht="15.75" customHeight="1">
      <c r="A59" s="64">
        <v>21904442</v>
      </c>
      <c r="B59" s="64">
        <v>6.0714285714285712</v>
      </c>
      <c r="C59" s="64">
        <v>30</v>
      </c>
    </row>
    <row r="60" spans="1:3" ht="15.75" customHeight="1">
      <c r="A60" s="64">
        <v>21904461</v>
      </c>
      <c r="B60" s="64">
        <v>8.2142857142857135</v>
      </c>
      <c r="C60" s="64">
        <v>16</v>
      </c>
    </row>
    <row r="61" spans="1:3" ht="15.75" customHeight="1">
      <c r="A61" s="64">
        <v>21904557</v>
      </c>
      <c r="B61" s="64">
        <v>1.7857142857142858</v>
      </c>
      <c r="C61" s="64">
        <v>90</v>
      </c>
    </row>
    <row r="62" spans="1:3" ht="15.75" customHeight="1">
      <c r="A62" s="64">
        <v>21904656</v>
      </c>
      <c r="B62" s="64">
        <v>5.7142857142857144</v>
      </c>
      <c r="C62" s="64">
        <v>38</v>
      </c>
    </row>
    <row r="63" spans="1:3" ht="15.75" customHeight="1">
      <c r="A63" s="64">
        <v>21904884</v>
      </c>
      <c r="B63" s="64">
        <v>3.2142857142857144</v>
      </c>
      <c r="C63" s="64">
        <v>75</v>
      </c>
    </row>
    <row r="64" spans="1:3" ht="15.75" customHeight="1">
      <c r="A64" s="64">
        <v>21904977</v>
      </c>
      <c r="B64" s="64">
        <v>8.9285714285714288</v>
      </c>
      <c r="C64" s="64">
        <v>12</v>
      </c>
    </row>
    <row r="65" spans="1:3" ht="15.75" customHeight="1">
      <c r="A65" s="64">
        <v>21905003</v>
      </c>
      <c r="B65" s="64">
        <v>8.2142857142857135</v>
      </c>
      <c r="C65" s="64">
        <v>17</v>
      </c>
    </row>
    <row r="66" spans="1:3" ht="15.75" customHeight="1">
      <c r="A66" s="64">
        <v>21905143</v>
      </c>
      <c r="B66" s="64">
        <v>3.5714285714285716</v>
      </c>
      <c r="C66" s="64">
        <v>65</v>
      </c>
    </row>
    <row r="67" spans="1:3" ht="15.75" customHeight="1">
      <c r="A67" s="64">
        <v>21905157</v>
      </c>
      <c r="B67" s="64">
        <v>3.2142857142857144</v>
      </c>
      <c r="C67" s="64">
        <v>70</v>
      </c>
    </row>
    <row r="68" spans="1:3" ht="15.75" customHeight="1">
      <c r="A68" s="64">
        <v>21905264</v>
      </c>
      <c r="B68" s="64">
        <v>2.8571428571428572</v>
      </c>
      <c r="C68" s="64">
        <v>76</v>
      </c>
    </row>
    <row r="69" spans="1:3" ht="15.75" customHeight="1">
      <c r="A69" s="64">
        <v>21905427</v>
      </c>
      <c r="B69" s="64">
        <v>0.7142857142857143</v>
      </c>
      <c r="C69" s="64">
        <v>99</v>
      </c>
    </row>
    <row r="70" spans="1:3" ht="15.75" customHeight="1">
      <c r="A70" s="64">
        <v>21905533</v>
      </c>
      <c r="B70" s="64">
        <v>3.2142857142857144</v>
      </c>
      <c r="C70" s="64">
        <v>73</v>
      </c>
    </row>
    <row r="71" spans="1:3" ht="15.75" customHeight="1">
      <c r="A71" s="64">
        <v>21905893</v>
      </c>
      <c r="B71" s="64">
        <v>2.8571428571428572</v>
      </c>
      <c r="C71" s="64">
        <v>82</v>
      </c>
    </row>
    <row r="72" spans="1:3" ht="15.75" customHeight="1">
      <c r="A72" s="64">
        <v>21905898</v>
      </c>
      <c r="B72" s="64">
        <v>3.5714285714285716</v>
      </c>
      <c r="C72" s="64">
        <v>64</v>
      </c>
    </row>
    <row r="73" spans="1:3" ht="15.75" customHeight="1">
      <c r="A73" s="64">
        <v>21906250</v>
      </c>
      <c r="B73" s="64">
        <v>5.3571428571428568</v>
      </c>
      <c r="C73" s="64">
        <v>42</v>
      </c>
    </row>
    <row r="74" spans="1:3" ht="15.75" customHeight="1">
      <c r="A74" s="64">
        <v>21906294</v>
      </c>
      <c r="B74" s="64">
        <v>2.5</v>
      </c>
      <c r="C74" s="64">
        <v>84</v>
      </c>
    </row>
    <row r="75" spans="1:3" ht="15.75" customHeight="1">
      <c r="A75" s="64">
        <v>21906390</v>
      </c>
      <c r="B75" s="64">
        <v>8.2142857142857135</v>
      </c>
      <c r="C75" s="64">
        <v>14</v>
      </c>
    </row>
    <row r="76" spans="1:3" ht="15.75" customHeight="1">
      <c r="A76" s="64">
        <v>21906447</v>
      </c>
      <c r="B76" s="64">
        <v>4.2857142857142856</v>
      </c>
      <c r="C76" s="64">
        <v>56</v>
      </c>
    </row>
    <row r="77" spans="1:3" ht="15.75" customHeight="1">
      <c r="A77" s="64">
        <v>21906728</v>
      </c>
      <c r="B77" s="64">
        <v>5.3571428571428568</v>
      </c>
      <c r="C77" s="64">
        <v>40</v>
      </c>
    </row>
    <row r="78" spans="1:3" ht="15.75" customHeight="1">
      <c r="A78" s="64">
        <v>21906732</v>
      </c>
      <c r="B78" s="64">
        <v>1.0714285714285714</v>
      </c>
      <c r="C78" s="64">
        <v>98</v>
      </c>
    </row>
    <row r="79" spans="1:3" ht="15.75" customHeight="1">
      <c r="A79" s="64">
        <v>21907106</v>
      </c>
      <c r="B79" s="64">
        <v>7.5</v>
      </c>
      <c r="C79" s="64">
        <v>20</v>
      </c>
    </row>
    <row r="80" spans="1:3" ht="15.75" customHeight="1">
      <c r="A80" s="64">
        <v>21907431</v>
      </c>
      <c r="B80" s="64">
        <v>3.9285714285714284</v>
      </c>
      <c r="C80" s="64">
        <v>59</v>
      </c>
    </row>
    <row r="81" spans="1:3" ht="15.75" customHeight="1">
      <c r="A81" s="64">
        <v>21907465</v>
      </c>
      <c r="B81" s="64">
        <v>2.1428571428571428</v>
      </c>
      <c r="C81" s="64">
        <v>87</v>
      </c>
    </row>
    <row r="82" spans="1:3" ht="15.75" customHeight="1">
      <c r="A82" s="64">
        <v>21907549</v>
      </c>
      <c r="B82" s="64">
        <v>5</v>
      </c>
      <c r="C82" s="64">
        <v>45</v>
      </c>
    </row>
    <row r="83" spans="1:3" ht="15.75" customHeight="1">
      <c r="A83" s="64">
        <v>21907778</v>
      </c>
      <c r="B83" s="64">
        <v>2.8571428571428572</v>
      </c>
      <c r="C83" s="64">
        <v>77</v>
      </c>
    </row>
    <row r="84" spans="1:3" ht="15.75" customHeight="1">
      <c r="A84" s="64">
        <v>21907970</v>
      </c>
      <c r="B84" s="64">
        <v>4.6428571428571432</v>
      </c>
      <c r="C84" s="64">
        <v>46</v>
      </c>
    </row>
    <row r="85" spans="1:3" ht="15.75" customHeight="1">
      <c r="A85" s="64">
        <v>21907995</v>
      </c>
      <c r="B85" s="64">
        <v>4.6428571428571432</v>
      </c>
      <c r="C85" s="64">
        <v>48</v>
      </c>
    </row>
    <row r="86" spans="1:3" ht="15.75" customHeight="1">
      <c r="A86" s="64">
        <v>21908083</v>
      </c>
      <c r="B86" s="64">
        <v>6.4285714285714288</v>
      </c>
      <c r="C86" s="64">
        <v>28</v>
      </c>
    </row>
    <row r="87" spans="1:3" ht="15.75" customHeight="1">
      <c r="A87" s="64">
        <v>21908096</v>
      </c>
      <c r="B87" s="64">
        <v>2.1428571428571428</v>
      </c>
      <c r="C87" s="64">
        <v>86</v>
      </c>
    </row>
    <row r="88" spans="1:3" ht="15.75" customHeight="1">
      <c r="A88" s="64">
        <v>21908129</v>
      </c>
      <c r="B88" s="64">
        <v>1.7857142857142858</v>
      </c>
      <c r="C88" s="64">
        <v>93</v>
      </c>
    </row>
    <row r="89" spans="1:3" ht="15.75" customHeight="1">
      <c r="A89" s="64">
        <v>21908731</v>
      </c>
      <c r="B89" s="64">
        <v>1.7857142857142858</v>
      </c>
      <c r="C89" s="64">
        <v>92</v>
      </c>
    </row>
    <row r="90" spans="1:3" ht="15.75" customHeight="1">
      <c r="A90" s="64">
        <v>21908932</v>
      </c>
      <c r="B90" s="64">
        <v>8.9285714285714288</v>
      </c>
      <c r="C90" s="64">
        <v>11</v>
      </c>
    </row>
    <row r="91" spans="1:3" ht="15.75" customHeight="1">
      <c r="A91" s="64">
        <v>21908940</v>
      </c>
      <c r="B91" s="64">
        <v>5.7142857142857144</v>
      </c>
      <c r="C91" s="64">
        <v>37</v>
      </c>
    </row>
    <row r="92" spans="1:3" ht="15.75" customHeight="1">
      <c r="A92" s="64">
        <v>21908958</v>
      </c>
      <c r="B92" s="64">
        <v>5</v>
      </c>
      <c r="C92" s="64">
        <v>44</v>
      </c>
    </row>
    <row r="93" spans="1:3" ht="15.75" customHeight="1">
      <c r="A93" s="64">
        <v>21909542</v>
      </c>
      <c r="B93" s="64">
        <v>2.8571428571428572</v>
      </c>
      <c r="C93" s="64">
        <v>79</v>
      </c>
    </row>
    <row r="94" spans="1:3" ht="15.75" customHeight="1">
      <c r="A94" s="64">
        <v>21910681</v>
      </c>
      <c r="B94" s="64">
        <v>2.1428571428571428</v>
      </c>
      <c r="C94" s="64">
        <v>85</v>
      </c>
    </row>
    <row r="95" spans="1:3" ht="15.75" customHeight="1">
      <c r="A95" s="64">
        <v>21911180</v>
      </c>
      <c r="B95" s="64">
        <v>3.5714285714285716</v>
      </c>
      <c r="C95" s="64">
        <v>68</v>
      </c>
    </row>
    <row r="96" spans="1:3" ht="15.75" customHeight="1">
      <c r="A96" s="64">
        <v>21911432</v>
      </c>
      <c r="B96" s="64">
        <v>1.0714285714285714</v>
      </c>
      <c r="C96" s="64">
        <v>96</v>
      </c>
    </row>
    <row r="97" spans="1:3" ht="15.75" customHeight="1">
      <c r="A97" s="64">
        <v>21911857</v>
      </c>
      <c r="B97" s="64">
        <v>3.5714285714285716</v>
      </c>
      <c r="C97" s="64">
        <v>67</v>
      </c>
    </row>
    <row r="98" spans="1:3" ht="15.75" customHeight="1">
      <c r="A98" s="64">
        <v>21911943</v>
      </c>
      <c r="B98" s="64">
        <v>3.9285714285714284</v>
      </c>
      <c r="C98" s="64">
        <v>61</v>
      </c>
    </row>
    <row r="99" spans="1:3" ht="15.75" customHeight="1">
      <c r="A99" s="64">
        <v>21911956</v>
      </c>
      <c r="B99" s="64">
        <v>3.5714285714285716</v>
      </c>
      <c r="C99" s="64">
        <v>62</v>
      </c>
    </row>
    <row r="100" spans="1:3" ht="15.75" customHeight="1">
      <c r="A100" s="64">
        <v>21912599</v>
      </c>
      <c r="B100" s="64">
        <v>3.2142857142857144</v>
      </c>
      <c r="C100" s="64">
        <v>71</v>
      </c>
    </row>
    <row r="101" spans="1:3" ht="15.75" customHeight="1">
      <c r="A101" s="22"/>
      <c r="B101" s="21"/>
      <c r="C101" s="22"/>
    </row>
    <row r="102" spans="1:3" ht="15.75" customHeight="1">
      <c r="A102" s="22"/>
      <c r="B102" s="21"/>
      <c r="C102" s="22"/>
    </row>
    <row r="103" spans="1:3" ht="15.75" customHeight="1">
      <c r="A103" s="22"/>
      <c r="B103" s="21"/>
      <c r="C103" s="22"/>
    </row>
    <row r="104" spans="1:3" ht="15.75" customHeight="1">
      <c r="A104" s="22"/>
      <c r="B104" s="21"/>
      <c r="C104" s="22"/>
    </row>
    <row r="105" spans="1:3" ht="15.75" customHeight="1">
      <c r="A105" s="22"/>
      <c r="B105" s="21"/>
      <c r="C105" s="22"/>
    </row>
    <row r="106" spans="1:3" ht="15.75" customHeight="1">
      <c r="A106" s="22"/>
      <c r="B106" s="21"/>
      <c r="C106" s="22"/>
    </row>
    <row r="107" spans="1:3" ht="15.75" customHeight="1">
      <c r="A107" s="22"/>
      <c r="B107" s="21"/>
      <c r="C107" s="22"/>
    </row>
    <row r="108" spans="1:3" ht="15.75" customHeight="1">
      <c r="A108" s="22"/>
      <c r="B108" s="21"/>
      <c r="C108" s="22"/>
    </row>
    <row r="109" spans="1:3" ht="15.75" customHeight="1">
      <c r="A109" s="22"/>
      <c r="B109" s="21"/>
      <c r="C109" s="22"/>
    </row>
    <row r="110" spans="1:3" ht="15.75" customHeight="1">
      <c r="A110" s="22"/>
      <c r="B110" s="21"/>
      <c r="C110" s="22"/>
    </row>
    <row r="111" spans="1:3" ht="15.75" customHeight="1">
      <c r="A111" s="22"/>
      <c r="B111" s="21"/>
      <c r="C111" s="22"/>
    </row>
    <row r="112" spans="1:3" ht="15.75" customHeight="1">
      <c r="A112" s="22"/>
      <c r="B112" s="21"/>
      <c r="C112" s="22"/>
    </row>
    <row r="113" spans="1:3" ht="15.75" customHeight="1">
      <c r="A113" s="22"/>
      <c r="B113" s="21"/>
      <c r="C113" s="22"/>
    </row>
    <row r="114" spans="1:3" ht="15.75" customHeight="1">
      <c r="A114" s="22"/>
      <c r="B114" s="21"/>
      <c r="C114" s="22"/>
    </row>
    <row r="115" spans="1:3" ht="15.75" customHeight="1">
      <c r="A115" s="22"/>
      <c r="B115" s="21"/>
      <c r="C115" s="22"/>
    </row>
    <row r="116" spans="1:3" ht="15.75" customHeight="1">
      <c r="A116" s="22"/>
      <c r="B116" s="21"/>
      <c r="C116" s="22"/>
    </row>
    <row r="117" spans="1:3" ht="15.75" customHeight="1">
      <c r="A117" s="22"/>
      <c r="B117" s="21"/>
      <c r="C117" s="22"/>
    </row>
    <row r="118" spans="1:3" ht="15.75" customHeight="1">
      <c r="A118" s="22"/>
      <c r="B118" s="21"/>
      <c r="C118" s="22"/>
    </row>
    <row r="119" spans="1:3" ht="15.75" customHeight="1">
      <c r="A119" s="22"/>
      <c r="B119" s="21"/>
      <c r="C119" s="22"/>
    </row>
    <row r="120" spans="1:3" ht="15.75" customHeight="1">
      <c r="A120" s="22"/>
      <c r="B120" s="21"/>
      <c r="C120" s="22"/>
    </row>
    <row r="121" spans="1:3" ht="15.75" customHeight="1">
      <c r="A121" s="22"/>
      <c r="B121" s="21"/>
      <c r="C121" s="22"/>
    </row>
    <row r="122" spans="1:3" ht="15.75" customHeight="1">
      <c r="A122" s="22"/>
      <c r="B122" s="21"/>
      <c r="C122" s="22"/>
    </row>
    <row r="123" spans="1:3" ht="15.75" customHeight="1">
      <c r="A123" s="22"/>
      <c r="B123" s="21"/>
      <c r="C123" s="22"/>
    </row>
    <row r="124" spans="1:3" ht="15.75" customHeight="1">
      <c r="A124" s="22"/>
      <c r="B124" s="21"/>
      <c r="C124" s="22"/>
    </row>
    <row r="125" spans="1:3" ht="15.75" customHeight="1">
      <c r="A125" s="22"/>
      <c r="B125" s="21"/>
      <c r="C125" s="22"/>
    </row>
    <row r="126" spans="1:3" ht="15.75" customHeight="1">
      <c r="A126" s="22"/>
      <c r="B126" s="21"/>
      <c r="C126" s="22"/>
    </row>
    <row r="127" spans="1:3" ht="15.75" customHeight="1">
      <c r="A127" s="22"/>
      <c r="B127" s="21"/>
      <c r="C127" s="22"/>
    </row>
    <row r="128" spans="1:3" ht="15.75" customHeight="1">
      <c r="A128" s="22"/>
      <c r="B128" s="21"/>
      <c r="C128" s="22"/>
    </row>
    <row r="129" spans="1:3" ht="15.75" customHeight="1">
      <c r="A129" s="22"/>
      <c r="B129" s="21"/>
      <c r="C129" s="22"/>
    </row>
    <row r="130" spans="1:3" ht="15.75" customHeight="1">
      <c r="A130" s="22"/>
      <c r="B130" s="21"/>
      <c r="C130" s="22"/>
    </row>
    <row r="131" spans="1:3" ht="15.75" customHeight="1">
      <c r="A131" s="22"/>
      <c r="B131" s="21"/>
      <c r="C131" s="22"/>
    </row>
    <row r="132" spans="1:3" ht="15.75" customHeight="1">
      <c r="A132" s="22"/>
      <c r="B132" s="21"/>
      <c r="C132" s="22"/>
    </row>
    <row r="133" spans="1:3" ht="15.75" customHeight="1">
      <c r="A133" s="22"/>
      <c r="B133" s="21"/>
      <c r="C133" s="22"/>
    </row>
    <row r="134" spans="1:3" ht="15.75" customHeight="1">
      <c r="A134" s="22"/>
      <c r="B134" s="21"/>
      <c r="C134" s="22"/>
    </row>
    <row r="135" spans="1:3" ht="15.75" customHeight="1">
      <c r="A135" s="22"/>
      <c r="B135" s="21"/>
      <c r="C135" s="22"/>
    </row>
    <row r="136" spans="1:3" ht="15.75" customHeight="1">
      <c r="A136" s="22"/>
      <c r="B136" s="21"/>
      <c r="C136" s="22"/>
    </row>
    <row r="137" spans="1:3" ht="15.75" customHeight="1">
      <c r="A137" s="22"/>
      <c r="B137" s="21"/>
      <c r="C137" s="22"/>
    </row>
    <row r="138" spans="1:3" ht="15.75" customHeight="1">
      <c r="A138" s="22"/>
      <c r="B138" s="21"/>
      <c r="C138" s="22"/>
    </row>
    <row r="139" spans="1:3" ht="15.75" customHeight="1">
      <c r="A139" s="22"/>
      <c r="B139" s="21"/>
      <c r="C139" s="22"/>
    </row>
    <row r="140" spans="1:3" ht="15.75" customHeight="1">
      <c r="A140" s="22"/>
      <c r="B140" s="21"/>
      <c r="C140" s="22"/>
    </row>
    <row r="141" spans="1:3" ht="15.75" customHeight="1">
      <c r="A141" s="22"/>
      <c r="B141" s="21"/>
      <c r="C141" s="22"/>
    </row>
    <row r="142" spans="1:3" ht="15.75" customHeight="1">
      <c r="A142" s="22"/>
      <c r="B142" s="21"/>
      <c r="C142" s="22"/>
    </row>
    <row r="143" spans="1:3" ht="15.75" customHeight="1">
      <c r="A143" s="22"/>
      <c r="B143" s="21"/>
      <c r="C143" s="22"/>
    </row>
    <row r="144" spans="1:3" ht="15.75" customHeight="1">
      <c r="A144" s="22"/>
      <c r="B144" s="21"/>
      <c r="C144" s="22"/>
    </row>
    <row r="145" spans="1:3" ht="15.75" customHeight="1">
      <c r="A145" s="22"/>
      <c r="B145" s="21"/>
      <c r="C145" s="22"/>
    </row>
    <row r="146" spans="1:3" ht="15.75" customHeight="1">
      <c r="A146" s="22"/>
      <c r="B146" s="21"/>
      <c r="C146" s="22"/>
    </row>
    <row r="147" spans="1:3" ht="15.75" customHeight="1">
      <c r="A147" s="22"/>
      <c r="B147" s="21"/>
      <c r="C147" s="22"/>
    </row>
    <row r="148" spans="1:3" ht="15.75" customHeight="1">
      <c r="A148" s="22"/>
      <c r="B148" s="21"/>
      <c r="C148" s="22"/>
    </row>
    <row r="149" spans="1:3" ht="15.75" customHeight="1">
      <c r="A149" s="22"/>
      <c r="B149" s="21"/>
      <c r="C149" s="22"/>
    </row>
    <row r="150" spans="1:3" ht="15.75" customHeight="1">
      <c r="A150" s="22"/>
      <c r="B150" s="21"/>
      <c r="C150" s="22"/>
    </row>
    <row r="151" spans="1:3" ht="15.75" customHeight="1">
      <c r="A151" s="22"/>
      <c r="B151" s="21"/>
      <c r="C151" s="22"/>
    </row>
    <row r="152" spans="1:3" ht="15.75" customHeight="1">
      <c r="A152" s="22"/>
      <c r="B152" s="21"/>
      <c r="C152" s="22"/>
    </row>
    <row r="153" spans="1:3" ht="15.75" customHeight="1">
      <c r="A153" s="22"/>
      <c r="B153" s="21"/>
      <c r="C153" s="22"/>
    </row>
    <row r="154" spans="1:3" ht="15.75" customHeight="1">
      <c r="A154" s="22"/>
      <c r="B154" s="21"/>
      <c r="C154" s="22"/>
    </row>
    <row r="155" spans="1:3" ht="15.75" customHeight="1">
      <c r="A155" s="22"/>
      <c r="B155" s="21"/>
      <c r="C155" s="22"/>
    </row>
    <row r="156" spans="1:3" ht="15.75" customHeight="1">
      <c r="A156" s="22"/>
      <c r="B156" s="21"/>
      <c r="C156" s="22"/>
    </row>
    <row r="157" spans="1:3" ht="15.75" customHeight="1">
      <c r="A157" s="22"/>
      <c r="B157" s="21"/>
      <c r="C157" s="22"/>
    </row>
    <row r="158" spans="1:3" ht="15.75" customHeight="1">
      <c r="A158" s="22"/>
      <c r="B158" s="21"/>
      <c r="C158" s="22"/>
    </row>
    <row r="159" spans="1:3" ht="15.75" customHeight="1">
      <c r="A159" s="22"/>
      <c r="B159" s="21"/>
      <c r="C159" s="22"/>
    </row>
    <row r="160" spans="1:3" ht="15.75" customHeight="1">
      <c r="A160" s="22"/>
      <c r="B160" s="21"/>
      <c r="C160" s="22"/>
    </row>
    <row r="161" spans="1:3" ht="15.75" customHeight="1">
      <c r="A161" s="22"/>
      <c r="B161" s="21"/>
      <c r="C161" s="22"/>
    </row>
    <row r="162" spans="1:3" ht="15.75" customHeight="1">
      <c r="A162" s="22"/>
      <c r="B162" s="21"/>
      <c r="C162" s="22"/>
    </row>
    <row r="163" spans="1:3" ht="15.75" customHeight="1">
      <c r="A163" s="22"/>
      <c r="B163" s="21"/>
      <c r="C163" s="22"/>
    </row>
    <row r="164" spans="1:3" ht="15.75" customHeight="1">
      <c r="A164" s="22"/>
      <c r="B164" s="21"/>
      <c r="C164" s="22"/>
    </row>
    <row r="165" spans="1:3" ht="15.75" customHeight="1">
      <c r="A165" s="22"/>
      <c r="B165" s="21"/>
      <c r="C165" s="22"/>
    </row>
    <row r="166" spans="1:3" ht="15.75" customHeight="1">
      <c r="A166" s="22"/>
      <c r="B166" s="21"/>
      <c r="C166" s="22"/>
    </row>
    <row r="167" spans="1:3" ht="15.75" customHeight="1">
      <c r="A167" s="22"/>
      <c r="B167" s="21"/>
      <c r="C167" s="22"/>
    </row>
    <row r="168" spans="1:3" ht="15.75" customHeight="1">
      <c r="A168" s="22"/>
      <c r="B168" s="21"/>
      <c r="C168" s="22"/>
    </row>
    <row r="169" spans="1:3" ht="15.75" customHeight="1">
      <c r="A169" s="22"/>
      <c r="B169" s="21"/>
      <c r="C169" s="22"/>
    </row>
    <row r="170" spans="1:3" ht="15.75" customHeight="1">
      <c r="A170" s="22"/>
      <c r="B170" s="21"/>
      <c r="C170" s="22"/>
    </row>
    <row r="171" spans="1:3" ht="15.75" customHeight="1">
      <c r="A171" s="22"/>
      <c r="B171" s="21"/>
      <c r="C171" s="22"/>
    </row>
    <row r="172" spans="1:3" ht="15.75" customHeight="1">
      <c r="A172" s="22"/>
      <c r="B172" s="21"/>
      <c r="C172" s="22"/>
    </row>
    <row r="173" spans="1:3" ht="15.75" customHeight="1">
      <c r="A173" s="22"/>
      <c r="B173" s="21"/>
      <c r="C173" s="22"/>
    </row>
    <row r="174" spans="1:3" ht="15.75" customHeight="1">
      <c r="A174" s="22"/>
      <c r="B174" s="21"/>
      <c r="C174" s="22"/>
    </row>
    <row r="175" spans="1:3" ht="15.75" customHeight="1">
      <c r="A175" s="22"/>
      <c r="B175" s="21"/>
      <c r="C175" s="22"/>
    </row>
    <row r="176" spans="1:3" ht="15.75" customHeight="1">
      <c r="A176" s="22"/>
      <c r="B176" s="21"/>
      <c r="C176" s="22"/>
    </row>
    <row r="177" spans="1:3" ht="15.75" customHeight="1">
      <c r="A177" s="22"/>
      <c r="B177" s="21"/>
      <c r="C177" s="22"/>
    </row>
    <row r="178" spans="1:3" ht="15.75" customHeight="1">
      <c r="A178" s="22"/>
      <c r="B178" s="21"/>
      <c r="C178" s="22"/>
    </row>
    <row r="179" spans="1:3" ht="15.75" customHeight="1">
      <c r="A179" s="22"/>
      <c r="B179" s="21"/>
      <c r="C179" s="22"/>
    </row>
    <row r="180" spans="1:3" ht="15.75" customHeight="1">
      <c r="A180" s="22"/>
      <c r="B180" s="21"/>
      <c r="C180" s="22"/>
    </row>
    <row r="181" spans="1:3" ht="15.75" customHeight="1">
      <c r="A181" s="22"/>
      <c r="B181" s="21"/>
      <c r="C181" s="22"/>
    </row>
    <row r="182" spans="1:3" ht="15.75" customHeight="1">
      <c r="A182" s="22"/>
      <c r="B182" s="21"/>
      <c r="C182" s="22"/>
    </row>
    <row r="183" spans="1:3" ht="15.75" customHeight="1">
      <c r="A183" s="22"/>
      <c r="B183" s="21"/>
      <c r="C183" s="22"/>
    </row>
    <row r="184" spans="1:3" ht="15.75" customHeight="1">
      <c r="A184" s="22"/>
      <c r="B184" s="21"/>
      <c r="C184" s="22"/>
    </row>
    <row r="185" spans="1:3" ht="15.75" customHeight="1">
      <c r="A185" s="22"/>
      <c r="B185" s="21"/>
      <c r="C185" s="22"/>
    </row>
    <row r="186" spans="1:3" ht="15.75" customHeight="1">
      <c r="A186" s="22"/>
      <c r="B186" s="21"/>
      <c r="C186" s="22"/>
    </row>
    <row r="187" spans="1:3" ht="15.75" customHeight="1">
      <c r="A187" s="22"/>
      <c r="B187" s="21"/>
      <c r="C187" s="22"/>
    </row>
    <row r="188" spans="1:3" ht="15.75" customHeight="1">
      <c r="A188" s="22"/>
      <c r="B188" s="21"/>
      <c r="C188" s="22"/>
    </row>
    <row r="189" spans="1:3" ht="15.75" customHeight="1">
      <c r="A189" s="22"/>
      <c r="B189" s="21"/>
      <c r="C189" s="22"/>
    </row>
    <row r="190" spans="1:3" ht="15.75" customHeight="1">
      <c r="A190" s="22"/>
      <c r="B190" s="21"/>
      <c r="C190" s="22"/>
    </row>
    <row r="191" spans="1:3" ht="15.75" customHeight="1">
      <c r="A191" s="22"/>
      <c r="B191" s="21"/>
      <c r="C191" s="22"/>
    </row>
    <row r="192" spans="1:3" ht="15.75" customHeight="1">
      <c r="A192" s="22"/>
      <c r="B192" s="21"/>
      <c r="C192" s="22"/>
    </row>
    <row r="193" spans="1:3" ht="15.75" customHeight="1">
      <c r="A193" s="22"/>
      <c r="B193" s="21"/>
      <c r="C193" s="22"/>
    </row>
    <row r="194" spans="1:3" ht="15.75" customHeight="1">
      <c r="A194" s="22"/>
      <c r="B194" s="21"/>
      <c r="C194" s="22"/>
    </row>
    <row r="195" spans="1:3" ht="15.75" customHeight="1">
      <c r="A195" s="22"/>
      <c r="B195" s="21"/>
      <c r="C195" s="22"/>
    </row>
    <row r="196" spans="1:3" ht="15.75" customHeight="1">
      <c r="A196" s="22"/>
      <c r="B196" s="21"/>
      <c r="C196" s="22"/>
    </row>
    <row r="197" spans="1:3" ht="15.75" customHeight="1">
      <c r="A197" s="22"/>
      <c r="B197" s="21"/>
      <c r="C197" s="22"/>
    </row>
    <row r="198" spans="1:3" ht="15.75" customHeight="1">
      <c r="A198" s="22"/>
      <c r="B198" s="21"/>
      <c r="C198" s="22"/>
    </row>
    <row r="199" spans="1:3" ht="15.75" customHeight="1">
      <c r="A199" s="22"/>
      <c r="B199" s="21"/>
      <c r="C199" s="22"/>
    </row>
    <row r="200" spans="1:3" ht="15.75" customHeight="1">
      <c r="A200" s="22"/>
      <c r="B200" s="21"/>
      <c r="C200" s="22"/>
    </row>
    <row r="201" spans="1:3" ht="15.75" customHeight="1">
      <c r="A201" s="22"/>
      <c r="B201" s="21"/>
      <c r="C201" s="22"/>
    </row>
    <row r="202" spans="1:3" ht="15.75" customHeight="1">
      <c r="A202" s="22"/>
      <c r="B202" s="21"/>
      <c r="C202" s="22"/>
    </row>
    <row r="203" spans="1:3" ht="15.75" customHeight="1">
      <c r="A203" s="22"/>
      <c r="B203" s="21"/>
      <c r="C203" s="22"/>
    </row>
    <row r="204" spans="1:3" ht="15.75" customHeight="1">
      <c r="A204" s="22"/>
      <c r="B204" s="21"/>
      <c r="C204" s="22"/>
    </row>
    <row r="205" spans="1:3" ht="15.75" customHeight="1">
      <c r="A205" s="22"/>
      <c r="B205" s="21"/>
      <c r="C205" s="22"/>
    </row>
    <row r="206" spans="1:3" ht="15.75" customHeight="1">
      <c r="A206" s="22"/>
      <c r="B206" s="21"/>
      <c r="C206" s="22"/>
    </row>
    <row r="207" spans="1:3" ht="15.75" customHeight="1">
      <c r="A207" s="22"/>
      <c r="B207" s="21"/>
      <c r="C207" s="22"/>
    </row>
    <row r="208" spans="1:3" ht="15.75" customHeight="1">
      <c r="A208" s="22"/>
      <c r="B208" s="21"/>
      <c r="C208" s="22"/>
    </row>
    <row r="209" spans="1:3" ht="15.75" customHeight="1">
      <c r="A209" s="22"/>
      <c r="B209" s="21"/>
      <c r="C209" s="22"/>
    </row>
    <row r="210" spans="1:3" ht="15.75" customHeight="1">
      <c r="A210" s="22"/>
      <c r="B210" s="21"/>
      <c r="C210" s="22"/>
    </row>
    <row r="211" spans="1:3" ht="15.75" customHeight="1">
      <c r="A211" s="22"/>
      <c r="B211" s="21"/>
      <c r="C211" s="22"/>
    </row>
    <row r="212" spans="1:3" ht="15.75" customHeight="1">
      <c r="A212" s="22"/>
      <c r="B212" s="21"/>
      <c r="C212" s="22"/>
    </row>
    <row r="213" spans="1:3" ht="15.75" customHeight="1">
      <c r="A213" s="22"/>
      <c r="B213" s="21"/>
      <c r="C213" s="22"/>
    </row>
    <row r="214" spans="1:3" ht="15.75" customHeight="1">
      <c r="A214" s="22"/>
      <c r="B214" s="21"/>
      <c r="C214" s="22"/>
    </row>
    <row r="215" spans="1:3" ht="15.75" customHeight="1">
      <c r="A215" s="22"/>
      <c r="B215" s="21"/>
      <c r="C215" s="22"/>
    </row>
    <row r="216" spans="1:3" ht="15.75" customHeight="1">
      <c r="A216" s="22"/>
      <c r="B216" s="21"/>
      <c r="C216" s="22"/>
    </row>
    <row r="217" spans="1:3" ht="15.75" customHeight="1">
      <c r="A217" s="22"/>
      <c r="B217" s="21"/>
      <c r="C217" s="22"/>
    </row>
    <row r="218" spans="1:3" ht="15.75" customHeight="1">
      <c r="A218" s="22"/>
      <c r="B218" s="21"/>
      <c r="C218" s="22"/>
    </row>
    <row r="219" spans="1:3" ht="15.75" customHeight="1">
      <c r="A219" s="22"/>
      <c r="B219" s="21"/>
      <c r="C219" s="22"/>
    </row>
    <row r="220" spans="1:3" ht="15.75" customHeight="1">
      <c r="A220" s="22"/>
      <c r="B220" s="21"/>
      <c r="C220" s="22"/>
    </row>
    <row r="221" spans="1:3" ht="15.75" customHeight="1">
      <c r="A221" s="22"/>
      <c r="B221" s="21"/>
      <c r="C221" s="22"/>
    </row>
    <row r="222" spans="1:3" ht="15.75" customHeight="1">
      <c r="A222" s="22"/>
      <c r="B222" s="21"/>
      <c r="C222" s="22"/>
    </row>
    <row r="223" spans="1:3" ht="15.75" customHeight="1">
      <c r="A223" s="22"/>
      <c r="B223" s="21"/>
      <c r="C223" s="22"/>
    </row>
    <row r="224" spans="1:3" ht="15.75" customHeight="1">
      <c r="A224" s="22"/>
      <c r="B224" s="21"/>
      <c r="C224" s="22"/>
    </row>
    <row r="225" spans="1:3" ht="15.75" customHeight="1">
      <c r="A225" s="22"/>
      <c r="B225" s="21"/>
      <c r="C225" s="22"/>
    </row>
    <row r="226" spans="1:3" ht="15.75" customHeight="1">
      <c r="A226" s="22"/>
      <c r="B226" s="21"/>
      <c r="C226" s="22"/>
    </row>
    <row r="227" spans="1:3" ht="15.75" customHeight="1">
      <c r="A227" s="22"/>
      <c r="B227" s="21"/>
      <c r="C227" s="22"/>
    </row>
    <row r="228" spans="1:3" ht="15.75" customHeight="1">
      <c r="A228" s="22"/>
      <c r="B228" s="21"/>
      <c r="C228" s="22"/>
    </row>
    <row r="229" spans="1:3" ht="15.75" customHeight="1">
      <c r="A229" s="22"/>
      <c r="B229" s="21"/>
      <c r="C229" s="22"/>
    </row>
    <row r="230" spans="1:3" ht="15.75" customHeight="1">
      <c r="A230" s="22"/>
      <c r="B230" s="21"/>
      <c r="C230" s="22"/>
    </row>
    <row r="231" spans="1:3" ht="15.75" customHeight="1">
      <c r="A231" s="22"/>
      <c r="B231" s="21"/>
      <c r="C231" s="22"/>
    </row>
    <row r="232" spans="1:3" ht="15.75" customHeight="1">
      <c r="A232" s="22"/>
      <c r="B232" s="21"/>
      <c r="C232" s="22"/>
    </row>
    <row r="233" spans="1:3" ht="15.75" customHeight="1">
      <c r="A233" s="22"/>
      <c r="B233" s="21"/>
      <c r="C233" s="22"/>
    </row>
    <row r="234" spans="1:3" ht="15.75" customHeight="1">
      <c r="A234" s="22"/>
      <c r="B234" s="21"/>
      <c r="C234" s="22"/>
    </row>
    <row r="235" spans="1:3" ht="15.75" customHeight="1">
      <c r="A235" s="22"/>
      <c r="B235" s="21"/>
      <c r="C235" s="22"/>
    </row>
    <row r="236" spans="1:3" ht="15.75" customHeight="1">
      <c r="A236" s="22"/>
      <c r="B236" s="21"/>
      <c r="C236" s="22"/>
    </row>
    <row r="237" spans="1:3" ht="15.75" customHeight="1">
      <c r="A237" s="22"/>
      <c r="B237" s="21"/>
      <c r="C237" s="22"/>
    </row>
    <row r="238" spans="1:3" ht="15.75" customHeight="1">
      <c r="A238" s="22"/>
      <c r="B238" s="21"/>
      <c r="C238" s="22"/>
    </row>
    <row r="239" spans="1:3" ht="15.75" customHeight="1">
      <c r="A239" s="22"/>
      <c r="B239" s="21"/>
      <c r="C239" s="22"/>
    </row>
    <row r="240" spans="1:3" ht="15.75" customHeight="1">
      <c r="A240" s="22"/>
      <c r="B240" s="21"/>
      <c r="C240" s="22"/>
    </row>
    <row r="241" spans="1:3" ht="15.75" customHeight="1">
      <c r="A241" s="22"/>
      <c r="B241" s="21"/>
      <c r="C241" s="22"/>
    </row>
    <row r="242" spans="1:3" ht="15.75" customHeight="1">
      <c r="A242" s="22"/>
      <c r="B242" s="21"/>
      <c r="C242" s="22"/>
    </row>
    <row r="243" spans="1:3" ht="15.75" customHeight="1">
      <c r="A243" s="22"/>
      <c r="B243" s="21"/>
      <c r="C243" s="22"/>
    </row>
    <row r="244" spans="1:3" ht="15.75" customHeight="1">
      <c r="A244" s="22"/>
      <c r="B244" s="21"/>
      <c r="C244" s="22"/>
    </row>
    <row r="245" spans="1:3" ht="15.75" customHeight="1">
      <c r="A245" s="22"/>
      <c r="B245" s="21"/>
      <c r="C245" s="22"/>
    </row>
    <row r="246" spans="1:3" ht="15.75" customHeight="1">
      <c r="A246" s="22"/>
      <c r="B246" s="21"/>
      <c r="C246" s="22"/>
    </row>
    <row r="247" spans="1:3" ht="15.75" customHeight="1">
      <c r="A247" s="22"/>
      <c r="B247" s="21"/>
      <c r="C247" s="22"/>
    </row>
    <row r="248" spans="1:3" ht="15.75" customHeight="1">
      <c r="A248" s="22"/>
      <c r="B248" s="21"/>
      <c r="C248" s="22"/>
    </row>
    <row r="249" spans="1:3" ht="15.75" customHeight="1">
      <c r="A249" s="22"/>
      <c r="B249" s="21"/>
      <c r="C249" s="22"/>
    </row>
    <row r="250" spans="1:3" ht="15.75" customHeight="1">
      <c r="A250" s="22"/>
      <c r="B250" s="21"/>
      <c r="C250" s="22"/>
    </row>
    <row r="251" spans="1:3" ht="15.75" customHeight="1">
      <c r="A251" s="22"/>
      <c r="B251" s="21"/>
      <c r="C251" s="22"/>
    </row>
    <row r="252" spans="1:3" ht="15.75" customHeight="1">
      <c r="A252" s="22"/>
      <c r="B252" s="21"/>
      <c r="C252" s="22"/>
    </row>
    <row r="253" spans="1:3" ht="15.75" customHeight="1">
      <c r="A253" s="22"/>
      <c r="B253" s="21"/>
      <c r="C253" s="22"/>
    </row>
    <row r="254" spans="1:3" ht="15.75" customHeight="1">
      <c r="A254" s="22"/>
      <c r="B254" s="21"/>
      <c r="C254" s="22"/>
    </row>
    <row r="255" spans="1:3" ht="15.75" customHeight="1">
      <c r="A255" s="22"/>
      <c r="B255" s="21"/>
      <c r="C255" s="22"/>
    </row>
    <row r="256" spans="1:3" ht="15.75" customHeight="1">
      <c r="A256" s="22"/>
      <c r="B256" s="21"/>
      <c r="C256" s="22"/>
    </row>
    <row r="257" spans="1:3" ht="15.75" customHeight="1">
      <c r="A257" s="22"/>
      <c r="B257" s="21"/>
      <c r="C257" s="22"/>
    </row>
    <row r="258" spans="1:3" ht="15.75" customHeight="1">
      <c r="A258" s="22"/>
      <c r="B258" s="21"/>
      <c r="C258" s="22"/>
    </row>
    <row r="259" spans="1:3" ht="15.75" customHeight="1">
      <c r="A259" s="22"/>
      <c r="B259" s="21"/>
      <c r="C259" s="22"/>
    </row>
    <row r="260" spans="1:3" ht="15.75" customHeight="1">
      <c r="A260" s="22"/>
      <c r="B260" s="21"/>
      <c r="C260" s="22"/>
    </row>
    <row r="261" spans="1:3" ht="15.75" customHeight="1">
      <c r="A261" s="22"/>
      <c r="B261" s="21"/>
      <c r="C261" s="22"/>
    </row>
    <row r="262" spans="1:3" ht="15.75" customHeight="1">
      <c r="A262" s="22"/>
      <c r="B262" s="21"/>
      <c r="C262" s="22"/>
    </row>
    <row r="263" spans="1:3" ht="15.75" customHeight="1">
      <c r="A263" s="22"/>
      <c r="B263" s="21"/>
      <c r="C263" s="22"/>
    </row>
    <row r="264" spans="1:3" ht="15.75" customHeight="1">
      <c r="A264" s="22"/>
      <c r="B264" s="21"/>
      <c r="C264" s="22"/>
    </row>
    <row r="265" spans="1:3" ht="15.75" customHeight="1">
      <c r="A265" s="22"/>
      <c r="B265" s="21"/>
      <c r="C265" s="22"/>
    </row>
    <row r="266" spans="1:3" ht="15.75" customHeight="1">
      <c r="A266" s="22"/>
      <c r="B266" s="21"/>
      <c r="C266" s="22"/>
    </row>
    <row r="267" spans="1:3" ht="15.75" customHeight="1">
      <c r="A267" s="22"/>
      <c r="B267" s="21"/>
      <c r="C267" s="22"/>
    </row>
    <row r="268" spans="1:3" ht="15.75" customHeight="1">
      <c r="A268" s="22"/>
      <c r="B268" s="21"/>
      <c r="C268" s="22"/>
    </row>
    <row r="269" spans="1:3" ht="15.75" customHeight="1">
      <c r="A269" s="22"/>
      <c r="B269" s="21"/>
      <c r="C269" s="22"/>
    </row>
    <row r="270" spans="1:3" ht="15.75" customHeight="1">
      <c r="A270" s="22"/>
      <c r="B270" s="21"/>
      <c r="C270" s="22"/>
    </row>
    <row r="271" spans="1:3" ht="15.75" customHeight="1">
      <c r="A271" s="22"/>
      <c r="B271" s="21"/>
      <c r="C271" s="22"/>
    </row>
    <row r="272" spans="1:3" ht="15.75" customHeight="1">
      <c r="A272" s="22"/>
      <c r="B272" s="21"/>
      <c r="C272" s="22"/>
    </row>
    <row r="273" spans="1:3" ht="15.75" customHeight="1">
      <c r="A273" s="22"/>
      <c r="B273" s="21"/>
      <c r="C273" s="22"/>
    </row>
    <row r="274" spans="1:3" ht="15.75" customHeight="1">
      <c r="A274" s="22"/>
      <c r="B274" s="21"/>
      <c r="C274" s="22"/>
    </row>
    <row r="275" spans="1:3" ht="15.75" customHeight="1">
      <c r="A275" s="22"/>
      <c r="B275" s="21"/>
      <c r="C275" s="22"/>
    </row>
    <row r="276" spans="1:3" ht="15.75" customHeight="1">
      <c r="A276" s="22"/>
      <c r="B276" s="21"/>
      <c r="C276" s="22"/>
    </row>
    <row r="277" spans="1:3" ht="15.75" customHeight="1">
      <c r="A277" s="22"/>
      <c r="B277" s="21"/>
      <c r="C277" s="22"/>
    </row>
    <row r="278" spans="1:3" ht="15.75" customHeight="1">
      <c r="A278" s="22"/>
      <c r="B278" s="21"/>
      <c r="C278" s="22"/>
    </row>
    <row r="279" spans="1:3" ht="15.75" customHeight="1">
      <c r="A279" s="22"/>
      <c r="B279" s="21"/>
      <c r="C279" s="22"/>
    </row>
    <row r="280" spans="1:3" ht="15.75" customHeight="1">
      <c r="A280" s="22"/>
      <c r="B280" s="21"/>
      <c r="C280" s="22"/>
    </row>
    <row r="281" spans="1:3" ht="15.75" customHeight="1">
      <c r="A281" s="22"/>
      <c r="B281" s="21"/>
      <c r="C281" s="22"/>
    </row>
    <row r="282" spans="1:3" ht="15.75" customHeight="1">
      <c r="A282" s="22"/>
      <c r="B282" s="21"/>
      <c r="C282" s="22"/>
    </row>
    <row r="283" spans="1:3" ht="15.75" customHeight="1">
      <c r="A283" s="22"/>
      <c r="B283" s="21"/>
      <c r="C283" s="22"/>
    </row>
    <row r="284" spans="1:3" ht="15.75" customHeight="1">
      <c r="A284" s="22"/>
      <c r="B284" s="21"/>
      <c r="C284" s="22"/>
    </row>
    <row r="285" spans="1:3" ht="15.75" customHeight="1">
      <c r="A285" s="22"/>
      <c r="B285" s="21"/>
      <c r="C285" s="22"/>
    </row>
    <row r="286" spans="1:3" ht="15.75" customHeight="1">
      <c r="A286" s="22"/>
      <c r="B286" s="21"/>
      <c r="C286" s="22"/>
    </row>
    <row r="287" spans="1:3" ht="15.75" customHeight="1">
      <c r="A287" s="22"/>
      <c r="B287" s="21"/>
      <c r="C287" s="22"/>
    </row>
    <row r="288" spans="1:3" ht="15.75" customHeight="1">
      <c r="A288" s="22"/>
      <c r="B288" s="21"/>
      <c r="C288" s="22"/>
    </row>
    <row r="289" spans="1:3" ht="15.75" customHeight="1">
      <c r="A289" s="22"/>
      <c r="B289" s="21"/>
      <c r="C289" s="22"/>
    </row>
    <row r="290" spans="1:3" ht="15.75" customHeight="1">
      <c r="A290" s="22"/>
      <c r="B290" s="21"/>
      <c r="C290" s="22"/>
    </row>
    <row r="291" spans="1:3" ht="15.75" customHeight="1">
      <c r="A291" s="22"/>
      <c r="B291" s="21"/>
      <c r="C291" s="22"/>
    </row>
    <row r="292" spans="1:3" ht="15.75" customHeight="1">
      <c r="A292" s="22"/>
      <c r="B292" s="21"/>
      <c r="C292" s="22"/>
    </row>
    <row r="293" spans="1:3" ht="15.75" customHeight="1">
      <c r="A293" s="22"/>
      <c r="B293" s="21"/>
      <c r="C293" s="22"/>
    </row>
    <row r="294" spans="1:3" ht="15.75" customHeight="1">
      <c r="A294" s="22"/>
      <c r="B294" s="21"/>
      <c r="C294" s="22"/>
    </row>
    <row r="295" spans="1:3" ht="15.75" customHeight="1">
      <c r="A295" s="22"/>
      <c r="B295" s="21"/>
      <c r="C295" s="22"/>
    </row>
    <row r="296" spans="1:3" ht="15.75" customHeight="1">
      <c r="A296" s="22"/>
      <c r="B296" s="21"/>
      <c r="C296" s="22"/>
    </row>
    <row r="297" spans="1:3" ht="15.75" customHeight="1">
      <c r="A297" s="22"/>
      <c r="B297" s="21"/>
      <c r="C297" s="22"/>
    </row>
    <row r="298" spans="1:3" ht="15.75" customHeight="1">
      <c r="A298" s="22"/>
      <c r="B298" s="21"/>
      <c r="C298" s="22"/>
    </row>
    <row r="299" spans="1:3" ht="15.75" customHeight="1">
      <c r="A299" s="22"/>
      <c r="B299" s="21"/>
      <c r="C299" s="22"/>
    </row>
    <row r="300" spans="1:3" ht="15.75" customHeight="1">
      <c r="A300" s="22"/>
      <c r="B300" s="21"/>
      <c r="C300" s="22"/>
    </row>
    <row r="301" spans="1:3" ht="15.75" customHeight="1">
      <c r="A301" s="22"/>
      <c r="B301" s="21"/>
      <c r="C301" s="22"/>
    </row>
    <row r="302" spans="1:3" ht="15.75" customHeight="1">
      <c r="A302" s="22"/>
      <c r="B302" s="21"/>
      <c r="C302" s="22"/>
    </row>
    <row r="303" spans="1:3" ht="15.75" customHeight="1">
      <c r="A303" s="22"/>
      <c r="B303" s="21"/>
      <c r="C303" s="22"/>
    </row>
    <row r="304" spans="1:3" ht="15.75" customHeight="1">
      <c r="A304" s="22"/>
      <c r="B304" s="21"/>
      <c r="C304" s="22"/>
    </row>
    <row r="305" spans="1:3" ht="15.75" customHeight="1">
      <c r="A305" s="22"/>
      <c r="B305" s="21"/>
      <c r="C305" s="22"/>
    </row>
    <row r="306" spans="1:3" ht="15.75" customHeight="1">
      <c r="A306" s="22"/>
      <c r="B306" s="21"/>
      <c r="C306" s="22"/>
    </row>
    <row r="307" spans="1:3" ht="15.75" customHeight="1">
      <c r="A307" s="22"/>
      <c r="B307" s="21"/>
      <c r="C307" s="22"/>
    </row>
    <row r="308" spans="1:3" ht="15.75" customHeight="1">
      <c r="A308" s="22"/>
      <c r="B308" s="21"/>
      <c r="C308" s="22"/>
    </row>
    <row r="309" spans="1:3" ht="15.75" customHeight="1">
      <c r="A309" s="22"/>
      <c r="B309" s="21"/>
      <c r="C309" s="22"/>
    </row>
    <row r="310" spans="1:3" ht="15.75" customHeight="1">
      <c r="A310" s="22"/>
      <c r="B310" s="21"/>
      <c r="C310" s="22"/>
    </row>
    <row r="311" spans="1:3" ht="15.75" customHeight="1">
      <c r="A311" s="22"/>
      <c r="B311" s="21"/>
      <c r="C311" s="22"/>
    </row>
    <row r="312" spans="1:3" ht="15.75" customHeight="1">
      <c r="A312" s="22"/>
      <c r="B312" s="21"/>
      <c r="C312" s="22"/>
    </row>
    <row r="313" spans="1:3" ht="15.75" customHeight="1">
      <c r="A313" s="22"/>
      <c r="B313" s="21"/>
      <c r="C313" s="22"/>
    </row>
    <row r="314" spans="1:3" ht="15.75" customHeight="1">
      <c r="A314" s="22"/>
      <c r="B314" s="21"/>
      <c r="C314" s="22"/>
    </row>
    <row r="315" spans="1:3" ht="15.75" customHeight="1">
      <c r="A315" s="22"/>
      <c r="B315" s="21"/>
      <c r="C315" s="22"/>
    </row>
    <row r="316" spans="1:3" ht="15.75" customHeight="1">
      <c r="A316" s="22"/>
      <c r="B316" s="21"/>
      <c r="C316" s="22"/>
    </row>
    <row r="317" spans="1:3" ht="15.75" customHeight="1">
      <c r="A317" s="22"/>
      <c r="B317" s="21"/>
      <c r="C317" s="22"/>
    </row>
    <row r="318" spans="1:3" ht="15.75" customHeight="1">
      <c r="A318" s="22"/>
      <c r="B318" s="21"/>
      <c r="C318" s="22"/>
    </row>
    <row r="319" spans="1:3" ht="15.75" customHeight="1">
      <c r="A319" s="22"/>
      <c r="B319" s="21"/>
      <c r="C319" s="22"/>
    </row>
    <row r="320" spans="1:3" ht="15.75" customHeight="1">
      <c r="A320" s="22"/>
      <c r="B320" s="21"/>
      <c r="C320" s="22"/>
    </row>
    <row r="321" spans="1:3" ht="15.75" customHeight="1">
      <c r="A321" s="22"/>
      <c r="B321" s="21"/>
      <c r="C321" s="22"/>
    </row>
    <row r="322" spans="1:3" ht="15.75" customHeight="1">
      <c r="A322" s="22"/>
      <c r="B322" s="21"/>
      <c r="C322" s="22"/>
    </row>
    <row r="323" spans="1:3" ht="15.75" customHeight="1">
      <c r="A323" s="22"/>
      <c r="B323" s="21"/>
      <c r="C323" s="22"/>
    </row>
    <row r="324" spans="1:3" ht="15.75" customHeight="1">
      <c r="A324" s="22"/>
      <c r="B324" s="21"/>
      <c r="C324" s="22"/>
    </row>
    <row r="325" spans="1:3" ht="15.75" customHeight="1">
      <c r="A325" s="22"/>
      <c r="B325" s="21"/>
      <c r="C325" s="22"/>
    </row>
    <row r="326" spans="1:3" ht="15.75" customHeight="1">
      <c r="A326" s="22"/>
      <c r="B326" s="21"/>
      <c r="C326" s="22"/>
    </row>
    <row r="327" spans="1:3" ht="15.75" customHeight="1">
      <c r="A327" s="22"/>
      <c r="B327" s="21"/>
      <c r="C327" s="22"/>
    </row>
    <row r="328" spans="1:3" ht="15.75" customHeight="1">
      <c r="A328" s="22"/>
      <c r="B328" s="21"/>
      <c r="C328" s="22"/>
    </row>
    <row r="329" spans="1:3" ht="15.75" customHeight="1">
      <c r="A329" s="22"/>
      <c r="B329" s="21"/>
      <c r="C329" s="22"/>
    </row>
    <row r="330" spans="1:3" ht="15.75" customHeight="1">
      <c r="A330" s="22"/>
      <c r="B330" s="21"/>
      <c r="C330" s="22"/>
    </row>
    <row r="331" spans="1:3" ht="15.75" customHeight="1">
      <c r="A331" s="22"/>
      <c r="B331" s="21"/>
      <c r="C331" s="22"/>
    </row>
    <row r="332" spans="1:3" ht="15.75" customHeight="1">
      <c r="A332" s="22"/>
      <c r="B332" s="21"/>
      <c r="C332" s="22"/>
    </row>
    <row r="333" spans="1:3" ht="15.75" customHeight="1">
      <c r="A333" s="22"/>
      <c r="B333" s="21"/>
      <c r="C333" s="22"/>
    </row>
    <row r="334" spans="1:3" ht="15.75" customHeight="1">
      <c r="A334" s="22"/>
      <c r="B334" s="21"/>
      <c r="C334" s="22"/>
    </row>
    <row r="335" spans="1:3" ht="15.75" customHeight="1">
      <c r="A335" s="22"/>
      <c r="B335" s="21"/>
      <c r="C335" s="22"/>
    </row>
    <row r="336" spans="1:3" ht="15.75" customHeight="1">
      <c r="A336" s="22"/>
      <c r="B336" s="21"/>
      <c r="C336" s="22"/>
    </row>
    <row r="337" spans="1:3" ht="15.75" customHeight="1">
      <c r="A337" s="22"/>
      <c r="B337" s="21"/>
      <c r="C337" s="22"/>
    </row>
    <row r="338" spans="1:3" ht="15.75" customHeight="1">
      <c r="A338" s="22"/>
      <c r="B338" s="21"/>
      <c r="C338" s="22"/>
    </row>
    <row r="339" spans="1:3" ht="15.75" customHeight="1">
      <c r="A339" s="22"/>
      <c r="B339" s="21"/>
      <c r="C339" s="22"/>
    </row>
    <row r="340" spans="1:3" ht="15.75" customHeight="1">
      <c r="A340" s="22"/>
      <c r="B340" s="21"/>
      <c r="C340" s="22"/>
    </row>
    <row r="341" spans="1:3" ht="15.75" customHeight="1">
      <c r="A341" s="22"/>
      <c r="B341" s="21"/>
      <c r="C341" s="22"/>
    </row>
    <row r="342" spans="1:3" ht="15.75" customHeight="1">
      <c r="A342" s="22"/>
      <c r="B342" s="21"/>
      <c r="C342" s="22"/>
    </row>
    <row r="343" spans="1:3" ht="15.75" customHeight="1">
      <c r="A343" s="22"/>
      <c r="B343" s="21"/>
      <c r="C343" s="22"/>
    </row>
    <row r="344" spans="1:3" ht="15.75" customHeight="1">
      <c r="A344" s="22"/>
      <c r="B344" s="21"/>
      <c r="C344" s="22"/>
    </row>
    <row r="345" spans="1:3" ht="15.75" customHeight="1">
      <c r="A345" s="22"/>
      <c r="B345" s="21"/>
      <c r="C345" s="22"/>
    </row>
    <row r="346" spans="1:3" ht="15.75" customHeight="1">
      <c r="A346" s="22"/>
      <c r="B346" s="21"/>
      <c r="C346" s="22"/>
    </row>
    <row r="347" spans="1:3" ht="15.75" customHeight="1">
      <c r="A347" s="22"/>
      <c r="B347" s="21"/>
      <c r="C347" s="22"/>
    </row>
    <row r="348" spans="1:3" ht="15.75" customHeight="1">
      <c r="A348" s="22"/>
      <c r="B348" s="21"/>
      <c r="C348" s="22"/>
    </row>
    <row r="349" spans="1:3" ht="15.75" customHeight="1">
      <c r="A349" s="22"/>
      <c r="B349" s="21"/>
      <c r="C349" s="22"/>
    </row>
    <row r="350" spans="1:3" ht="15.75" customHeight="1">
      <c r="A350" s="22"/>
      <c r="B350" s="21"/>
      <c r="C350" s="22"/>
    </row>
    <row r="351" spans="1:3" ht="15.75" customHeight="1">
      <c r="A351" s="22"/>
      <c r="B351" s="21"/>
      <c r="C351" s="22"/>
    </row>
    <row r="352" spans="1:3" ht="15.75" customHeight="1">
      <c r="A352" s="22"/>
      <c r="B352" s="21"/>
      <c r="C352" s="22"/>
    </row>
    <row r="353" spans="1:3" ht="15.75" customHeight="1">
      <c r="A353" s="22"/>
      <c r="B353" s="21"/>
      <c r="C353" s="22"/>
    </row>
    <row r="354" spans="1:3" ht="15.75" customHeight="1">
      <c r="A354" s="22"/>
      <c r="B354" s="21"/>
      <c r="C354" s="22"/>
    </row>
    <row r="355" spans="1:3" ht="15.75" customHeight="1">
      <c r="A355" s="22"/>
      <c r="B355" s="21"/>
      <c r="C355" s="22"/>
    </row>
    <row r="356" spans="1:3" ht="15.75" customHeight="1">
      <c r="A356" s="22"/>
      <c r="B356" s="21"/>
      <c r="C356" s="22"/>
    </row>
    <row r="357" spans="1:3" ht="15.75" customHeight="1">
      <c r="A357" s="22"/>
      <c r="B357" s="21"/>
      <c r="C357" s="22"/>
    </row>
    <row r="358" spans="1:3" ht="15.75" customHeight="1">
      <c r="A358" s="22"/>
      <c r="B358" s="21"/>
      <c r="C358" s="22"/>
    </row>
    <row r="359" spans="1:3" ht="15.75" customHeight="1">
      <c r="A359" s="22"/>
      <c r="B359" s="21"/>
      <c r="C359" s="22"/>
    </row>
    <row r="360" spans="1:3" ht="15.75" customHeight="1">
      <c r="A360" s="22"/>
      <c r="B360" s="21"/>
      <c r="C360" s="22"/>
    </row>
    <row r="361" spans="1:3" ht="15.75" customHeight="1">
      <c r="A361" s="22"/>
      <c r="B361" s="21"/>
      <c r="C361" s="22"/>
    </row>
    <row r="362" spans="1:3" ht="15.75" customHeight="1">
      <c r="A362" s="22"/>
      <c r="B362" s="21"/>
      <c r="C362" s="22"/>
    </row>
    <row r="363" spans="1:3" ht="15.75" customHeight="1">
      <c r="A363" s="22"/>
      <c r="B363" s="21"/>
      <c r="C363" s="22"/>
    </row>
    <row r="364" spans="1:3" ht="15.75" customHeight="1">
      <c r="A364" s="22"/>
      <c r="B364" s="21"/>
      <c r="C364" s="22"/>
    </row>
    <row r="365" spans="1:3" ht="15.75" customHeight="1">
      <c r="A365" s="22"/>
      <c r="B365" s="21"/>
      <c r="C365" s="22"/>
    </row>
    <row r="366" spans="1:3" ht="15.75" customHeight="1">
      <c r="A366" s="22"/>
      <c r="B366" s="21"/>
      <c r="C366" s="22"/>
    </row>
    <row r="367" spans="1:3" ht="15.75" customHeight="1">
      <c r="A367" s="22"/>
      <c r="B367" s="21"/>
      <c r="C367" s="22"/>
    </row>
    <row r="368" spans="1:3" ht="15.75" customHeight="1">
      <c r="A368" s="22"/>
      <c r="B368" s="21"/>
      <c r="C368" s="22"/>
    </row>
    <row r="369" spans="1:3" ht="15.75" customHeight="1">
      <c r="A369" s="22"/>
      <c r="B369" s="21"/>
      <c r="C369" s="22"/>
    </row>
    <row r="370" spans="1:3" ht="15.75" customHeight="1">
      <c r="A370" s="22"/>
      <c r="B370" s="21"/>
      <c r="C370" s="22"/>
    </row>
    <row r="371" spans="1:3" ht="15.75" customHeight="1">
      <c r="A371" s="22"/>
      <c r="B371" s="21"/>
      <c r="C371" s="22"/>
    </row>
    <row r="372" spans="1:3" ht="15.75" customHeight="1">
      <c r="A372" s="22"/>
      <c r="B372" s="21"/>
      <c r="C372" s="22"/>
    </row>
    <row r="373" spans="1:3" ht="15.75" customHeight="1">
      <c r="A373" s="22"/>
      <c r="B373" s="21"/>
      <c r="C373" s="22"/>
    </row>
    <row r="374" spans="1:3" ht="15.75" customHeight="1">
      <c r="A374" s="22"/>
      <c r="B374" s="21"/>
      <c r="C374" s="22"/>
    </row>
    <row r="375" spans="1:3" ht="15.75" customHeight="1">
      <c r="A375" s="22"/>
      <c r="B375" s="21"/>
      <c r="C375" s="22"/>
    </row>
    <row r="376" spans="1:3" ht="15.75" customHeight="1">
      <c r="A376" s="22"/>
      <c r="B376" s="21"/>
      <c r="C376" s="22"/>
    </row>
    <row r="377" spans="1:3" ht="15.75" customHeight="1">
      <c r="A377" s="22"/>
      <c r="B377" s="21"/>
      <c r="C377" s="22"/>
    </row>
    <row r="378" spans="1:3" ht="15.75" customHeight="1">
      <c r="A378" s="22"/>
      <c r="B378" s="21"/>
      <c r="C378" s="22"/>
    </row>
    <row r="379" spans="1:3" ht="15.75" customHeight="1">
      <c r="A379" s="22"/>
      <c r="B379" s="21"/>
      <c r="C379" s="22"/>
    </row>
    <row r="380" spans="1:3" ht="15.75" customHeight="1">
      <c r="A380" s="22"/>
      <c r="B380" s="21"/>
      <c r="C380" s="22"/>
    </row>
    <row r="381" spans="1:3" ht="15.75" customHeight="1">
      <c r="A381" s="22"/>
      <c r="B381" s="21"/>
      <c r="C381" s="22"/>
    </row>
    <row r="382" spans="1:3" ht="15.75" customHeight="1">
      <c r="A382" s="22"/>
      <c r="B382" s="21"/>
      <c r="C382" s="22"/>
    </row>
    <row r="383" spans="1:3" ht="15.75" customHeight="1">
      <c r="A383" s="22"/>
      <c r="B383" s="21"/>
      <c r="C383" s="22"/>
    </row>
    <row r="384" spans="1:3" ht="15.75" customHeight="1">
      <c r="A384" s="22"/>
      <c r="B384" s="21"/>
      <c r="C384" s="22"/>
    </row>
    <row r="385" spans="1:3" ht="15.75" customHeight="1">
      <c r="A385" s="22"/>
      <c r="B385" s="21"/>
      <c r="C385" s="22"/>
    </row>
    <row r="386" spans="1:3" ht="15.75" customHeight="1">
      <c r="A386" s="22"/>
      <c r="B386" s="21"/>
      <c r="C386" s="22"/>
    </row>
    <row r="387" spans="1:3" ht="15.75" customHeight="1">
      <c r="A387" s="22"/>
      <c r="B387" s="21"/>
      <c r="C387" s="22"/>
    </row>
    <row r="388" spans="1:3" ht="15.75" customHeight="1">
      <c r="A388" s="22"/>
      <c r="B388" s="21"/>
      <c r="C388" s="22"/>
    </row>
    <row r="389" spans="1:3" ht="15.75" customHeight="1">
      <c r="A389" s="22"/>
      <c r="B389" s="21"/>
      <c r="C389" s="22"/>
    </row>
    <row r="390" spans="1:3" ht="15.75" customHeight="1">
      <c r="A390" s="22"/>
      <c r="B390" s="21"/>
      <c r="C390" s="22"/>
    </row>
    <row r="391" spans="1:3" ht="15.75" customHeight="1">
      <c r="A391" s="22"/>
      <c r="B391" s="21"/>
      <c r="C391" s="22"/>
    </row>
    <row r="392" spans="1:3" ht="15.75" customHeight="1">
      <c r="A392" s="22"/>
      <c r="B392" s="21"/>
      <c r="C392" s="22"/>
    </row>
    <row r="393" spans="1:3" ht="15.75" customHeight="1">
      <c r="A393" s="22"/>
      <c r="B393" s="21"/>
      <c r="C393" s="22"/>
    </row>
    <row r="394" spans="1:3" ht="15.75" customHeight="1">
      <c r="A394" s="22"/>
      <c r="B394" s="21"/>
      <c r="C394" s="22"/>
    </row>
    <row r="395" spans="1:3" ht="15.75" customHeight="1">
      <c r="A395" s="22"/>
      <c r="B395" s="21"/>
      <c r="C395" s="22"/>
    </row>
    <row r="396" spans="1:3" ht="15.75" customHeight="1">
      <c r="A396" s="22"/>
      <c r="B396" s="21"/>
      <c r="C396" s="22"/>
    </row>
    <row r="397" spans="1:3" ht="15.75" customHeight="1">
      <c r="A397" s="22"/>
      <c r="B397" s="21"/>
      <c r="C397" s="22"/>
    </row>
    <row r="398" spans="1:3" ht="15.75" customHeight="1">
      <c r="A398" s="22"/>
      <c r="B398" s="21"/>
      <c r="C398" s="22"/>
    </row>
    <row r="399" spans="1:3" ht="15.75" customHeight="1">
      <c r="A399" s="22"/>
      <c r="B399" s="21"/>
      <c r="C399" s="22"/>
    </row>
    <row r="400" spans="1:3" ht="15.75" customHeight="1">
      <c r="A400" s="22"/>
      <c r="B400" s="21"/>
      <c r="C400" s="22"/>
    </row>
    <row r="401" spans="1:3" ht="15.75" customHeight="1">
      <c r="A401" s="22"/>
      <c r="B401" s="21"/>
      <c r="C401" s="22"/>
    </row>
    <row r="402" spans="1:3" ht="15.75" customHeight="1">
      <c r="A402" s="22"/>
      <c r="B402" s="21"/>
      <c r="C402" s="22"/>
    </row>
    <row r="403" spans="1:3" ht="15.75" customHeight="1">
      <c r="A403" s="22"/>
      <c r="B403" s="21"/>
      <c r="C403" s="22"/>
    </row>
    <row r="404" spans="1:3" ht="15.75" customHeight="1">
      <c r="A404" s="22"/>
      <c r="B404" s="21"/>
      <c r="C404" s="22"/>
    </row>
    <row r="405" spans="1:3" ht="15.75" customHeight="1">
      <c r="A405" s="22"/>
      <c r="B405" s="21"/>
      <c r="C405" s="22"/>
    </row>
    <row r="406" spans="1:3" ht="15.75" customHeight="1">
      <c r="A406" s="22"/>
      <c r="B406" s="21"/>
      <c r="C406" s="22"/>
    </row>
    <row r="407" spans="1:3" ht="15.75" customHeight="1">
      <c r="A407" s="22"/>
      <c r="B407" s="21"/>
      <c r="C407" s="22"/>
    </row>
    <row r="408" spans="1:3" ht="15.75" customHeight="1">
      <c r="A408" s="22"/>
      <c r="B408" s="21"/>
      <c r="C408" s="22"/>
    </row>
    <row r="409" spans="1:3" ht="15.75" customHeight="1">
      <c r="A409" s="22"/>
      <c r="B409" s="21"/>
      <c r="C409" s="22"/>
    </row>
    <row r="410" spans="1:3" ht="15.75" customHeight="1">
      <c r="A410" s="22"/>
      <c r="B410" s="21"/>
      <c r="C410" s="22"/>
    </row>
    <row r="411" spans="1:3" ht="15.75" customHeight="1">
      <c r="A411" s="22"/>
      <c r="B411" s="21"/>
      <c r="C411" s="22"/>
    </row>
    <row r="412" spans="1:3" ht="15.75" customHeight="1">
      <c r="A412" s="22"/>
      <c r="B412" s="21"/>
      <c r="C412" s="22"/>
    </row>
    <row r="413" spans="1:3" ht="15.75" customHeight="1">
      <c r="A413" s="22"/>
      <c r="B413" s="21"/>
      <c r="C413" s="22"/>
    </row>
    <row r="414" spans="1:3" ht="15.75" customHeight="1">
      <c r="A414" s="22"/>
      <c r="B414" s="21"/>
      <c r="C414" s="22"/>
    </row>
    <row r="415" spans="1:3" ht="15.75" customHeight="1">
      <c r="A415" s="22"/>
      <c r="B415" s="21"/>
      <c r="C415" s="22"/>
    </row>
    <row r="416" spans="1:3" ht="15.75" customHeight="1">
      <c r="A416" s="22"/>
      <c r="B416" s="21"/>
      <c r="C416" s="22"/>
    </row>
    <row r="417" spans="1:3" ht="15.75" customHeight="1">
      <c r="A417" s="22"/>
      <c r="B417" s="21"/>
      <c r="C417" s="22"/>
    </row>
    <row r="418" spans="1:3" ht="15.75" customHeight="1">
      <c r="A418" s="22"/>
      <c r="B418" s="21"/>
      <c r="C418" s="22"/>
    </row>
    <row r="419" spans="1:3" ht="15.75" customHeight="1">
      <c r="A419" s="22"/>
      <c r="B419" s="21"/>
      <c r="C419" s="22"/>
    </row>
    <row r="420" spans="1:3" ht="15.75" customHeight="1">
      <c r="A420" s="22"/>
      <c r="B420" s="21"/>
      <c r="C420" s="22"/>
    </row>
    <row r="421" spans="1:3" ht="15.75" customHeight="1">
      <c r="A421" s="22"/>
      <c r="B421" s="21"/>
      <c r="C421" s="22"/>
    </row>
    <row r="422" spans="1:3" ht="15.75" customHeight="1">
      <c r="A422" s="22"/>
      <c r="B422" s="21"/>
      <c r="C422" s="22"/>
    </row>
    <row r="423" spans="1:3" ht="15.75" customHeight="1">
      <c r="A423" s="22"/>
      <c r="B423" s="21"/>
      <c r="C423" s="22"/>
    </row>
    <row r="424" spans="1:3" ht="15.75" customHeight="1">
      <c r="A424" s="22"/>
      <c r="B424" s="21"/>
      <c r="C424" s="22"/>
    </row>
    <row r="425" spans="1:3" ht="15.75" customHeight="1">
      <c r="A425" s="22"/>
      <c r="B425" s="21"/>
      <c r="C425" s="22"/>
    </row>
    <row r="426" spans="1:3" ht="15.75" customHeight="1">
      <c r="A426" s="22"/>
      <c r="B426" s="21"/>
      <c r="C426" s="22"/>
    </row>
    <row r="427" spans="1:3" ht="15.75" customHeight="1">
      <c r="A427" s="22"/>
      <c r="B427" s="21"/>
      <c r="C427" s="22"/>
    </row>
    <row r="428" spans="1:3" ht="15.75" customHeight="1">
      <c r="A428" s="22"/>
      <c r="B428" s="21"/>
      <c r="C428" s="22"/>
    </row>
    <row r="429" spans="1:3" ht="15.75" customHeight="1">
      <c r="A429" s="22"/>
      <c r="B429" s="21"/>
      <c r="C429" s="22"/>
    </row>
    <row r="430" spans="1:3" ht="15.75" customHeight="1">
      <c r="A430" s="22"/>
      <c r="B430" s="21"/>
      <c r="C430" s="22"/>
    </row>
    <row r="431" spans="1:3" ht="15.75" customHeight="1">
      <c r="A431" s="22"/>
      <c r="B431" s="21"/>
      <c r="C431" s="22"/>
    </row>
    <row r="432" spans="1:3" ht="15.75" customHeight="1">
      <c r="A432" s="22"/>
      <c r="B432" s="21"/>
      <c r="C432" s="22"/>
    </row>
    <row r="433" spans="1:3" ht="15.75" customHeight="1">
      <c r="A433" s="22"/>
      <c r="B433" s="21"/>
      <c r="C433" s="22"/>
    </row>
    <row r="434" spans="1:3" ht="15.75" customHeight="1">
      <c r="A434" s="22"/>
      <c r="B434" s="21"/>
      <c r="C434" s="22"/>
    </row>
    <row r="435" spans="1:3" ht="15.75" customHeight="1">
      <c r="A435" s="22"/>
      <c r="B435" s="21"/>
      <c r="C435" s="22"/>
    </row>
    <row r="436" spans="1:3" ht="15.75" customHeight="1">
      <c r="A436" s="22"/>
      <c r="B436" s="21"/>
      <c r="C436" s="22"/>
    </row>
    <row r="437" spans="1:3" ht="15.75" customHeight="1">
      <c r="A437" s="22"/>
      <c r="B437" s="21"/>
      <c r="C437" s="22"/>
    </row>
    <row r="438" spans="1:3" ht="15.75" customHeight="1">
      <c r="A438" s="22"/>
      <c r="B438" s="21"/>
      <c r="C438" s="22"/>
    </row>
    <row r="439" spans="1:3" ht="15.75" customHeight="1">
      <c r="A439" s="22"/>
      <c r="B439" s="21"/>
      <c r="C439" s="22"/>
    </row>
    <row r="440" spans="1:3" ht="15.75" customHeight="1">
      <c r="A440" s="22"/>
      <c r="B440" s="21"/>
      <c r="C440" s="22"/>
    </row>
    <row r="441" spans="1:3" ht="15.75" customHeight="1">
      <c r="A441" s="22"/>
      <c r="B441" s="21"/>
      <c r="C441" s="22"/>
    </row>
    <row r="442" spans="1:3" ht="15.75" customHeight="1">
      <c r="A442" s="22"/>
      <c r="B442" s="21"/>
      <c r="C442" s="22"/>
    </row>
    <row r="443" spans="1:3" ht="15.75" customHeight="1">
      <c r="A443" s="22"/>
      <c r="B443" s="21"/>
      <c r="C443" s="22"/>
    </row>
    <row r="444" spans="1:3" ht="15.75" customHeight="1">
      <c r="A444" s="22"/>
      <c r="B444" s="21"/>
      <c r="C444" s="22"/>
    </row>
    <row r="445" spans="1:3" ht="15.75" customHeight="1">
      <c r="A445" s="22"/>
      <c r="B445" s="21"/>
      <c r="C445" s="22"/>
    </row>
    <row r="446" spans="1:3" ht="15.75" customHeight="1">
      <c r="A446" s="22"/>
      <c r="B446" s="21"/>
      <c r="C446" s="22"/>
    </row>
    <row r="447" spans="1:3" ht="15.75" customHeight="1">
      <c r="A447" s="22"/>
      <c r="B447" s="21"/>
      <c r="C447" s="22"/>
    </row>
    <row r="448" spans="1:3" ht="15.75" customHeight="1">
      <c r="A448" s="22"/>
      <c r="B448" s="21"/>
      <c r="C448" s="22"/>
    </row>
    <row r="449" spans="1:3" ht="15.75" customHeight="1">
      <c r="A449" s="22"/>
      <c r="B449" s="21"/>
      <c r="C449" s="22"/>
    </row>
    <row r="450" spans="1:3" ht="15.75" customHeight="1">
      <c r="A450" s="22"/>
      <c r="B450" s="21"/>
      <c r="C450" s="22"/>
    </row>
    <row r="451" spans="1:3" ht="15.75" customHeight="1">
      <c r="A451" s="22"/>
      <c r="B451" s="21"/>
      <c r="C451" s="22"/>
    </row>
    <row r="452" spans="1:3" ht="15.75" customHeight="1">
      <c r="A452" s="22"/>
      <c r="B452" s="21"/>
      <c r="C452" s="22"/>
    </row>
    <row r="453" spans="1:3" ht="15.75" customHeight="1">
      <c r="A453" s="22"/>
      <c r="B453" s="21"/>
      <c r="C453" s="22"/>
    </row>
    <row r="454" spans="1:3" ht="15.75" customHeight="1">
      <c r="A454" s="22"/>
      <c r="B454" s="21"/>
      <c r="C454" s="22"/>
    </row>
    <row r="455" spans="1:3" ht="15.75" customHeight="1">
      <c r="A455" s="22"/>
      <c r="B455" s="21"/>
      <c r="C455" s="22"/>
    </row>
    <row r="456" spans="1:3" ht="15.75" customHeight="1">
      <c r="A456" s="22"/>
      <c r="B456" s="21"/>
      <c r="C456" s="22"/>
    </row>
    <row r="457" spans="1:3" ht="15.75" customHeight="1">
      <c r="A457" s="22"/>
      <c r="B457" s="21"/>
      <c r="C457" s="22"/>
    </row>
    <row r="458" spans="1:3" ht="15.75" customHeight="1">
      <c r="A458" s="22"/>
      <c r="B458" s="21"/>
      <c r="C458" s="22"/>
    </row>
    <row r="459" spans="1:3" ht="15.75" customHeight="1">
      <c r="A459" s="22"/>
      <c r="B459" s="21"/>
      <c r="C459" s="22"/>
    </row>
    <row r="460" spans="1:3" ht="15.75" customHeight="1">
      <c r="A460" s="22"/>
      <c r="B460" s="21"/>
      <c r="C460" s="22"/>
    </row>
    <row r="461" spans="1:3" ht="15.75" customHeight="1">
      <c r="A461" s="22"/>
      <c r="B461" s="21"/>
      <c r="C461" s="22"/>
    </row>
    <row r="462" spans="1:3" ht="15.75" customHeight="1">
      <c r="A462" s="22"/>
      <c r="B462" s="21"/>
      <c r="C462" s="22"/>
    </row>
    <row r="463" spans="1:3" ht="15.75" customHeight="1">
      <c r="A463" s="22"/>
      <c r="B463" s="21"/>
      <c r="C463" s="22"/>
    </row>
    <row r="464" spans="1:3" ht="15.75" customHeight="1">
      <c r="A464" s="22"/>
      <c r="B464" s="21"/>
      <c r="C464" s="22"/>
    </row>
    <row r="465" spans="1:3" ht="15.75" customHeight="1">
      <c r="A465" s="22"/>
      <c r="B465" s="21"/>
      <c r="C465" s="22"/>
    </row>
    <row r="466" spans="1:3" ht="15.75" customHeight="1">
      <c r="A466" s="22"/>
      <c r="B466" s="21"/>
      <c r="C466" s="22"/>
    </row>
    <row r="467" spans="1:3" ht="15.75" customHeight="1">
      <c r="A467" s="22"/>
      <c r="B467" s="21"/>
      <c r="C467" s="22"/>
    </row>
    <row r="468" spans="1:3" ht="15.75" customHeight="1">
      <c r="A468" s="22"/>
      <c r="B468" s="21"/>
      <c r="C468" s="22"/>
    </row>
    <row r="469" spans="1:3" ht="15.75" customHeight="1">
      <c r="A469" s="22"/>
      <c r="B469" s="21"/>
      <c r="C469" s="22"/>
    </row>
    <row r="470" spans="1:3" ht="15.75" customHeight="1">
      <c r="A470" s="22"/>
      <c r="B470" s="21"/>
      <c r="C470" s="22"/>
    </row>
    <row r="471" spans="1:3" ht="15.75" customHeight="1">
      <c r="A471" s="22"/>
      <c r="B471" s="21"/>
      <c r="C471" s="22"/>
    </row>
    <row r="472" spans="1:3" ht="15.75" customHeight="1">
      <c r="A472" s="22"/>
      <c r="B472" s="21"/>
      <c r="C472" s="22"/>
    </row>
    <row r="473" spans="1:3" ht="15.75" customHeight="1">
      <c r="A473" s="22"/>
      <c r="B473" s="21"/>
      <c r="C473" s="22"/>
    </row>
    <row r="474" spans="1:3" ht="15.75" customHeight="1">
      <c r="A474" s="22"/>
      <c r="B474" s="21"/>
      <c r="C474" s="22"/>
    </row>
    <row r="475" spans="1:3" ht="15.75" customHeight="1">
      <c r="A475" s="22"/>
      <c r="B475" s="21"/>
      <c r="C475" s="22"/>
    </row>
    <row r="476" spans="1:3" ht="15.75" customHeight="1">
      <c r="A476" s="22"/>
      <c r="B476" s="21"/>
      <c r="C476" s="22"/>
    </row>
    <row r="477" spans="1:3" ht="15.75" customHeight="1">
      <c r="A477" s="22"/>
      <c r="B477" s="21"/>
      <c r="C477" s="22"/>
    </row>
    <row r="478" spans="1:3" ht="15.75" customHeight="1">
      <c r="A478" s="22"/>
      <c r="B478" s="21"/>
      <c r="C478" s="22"/>
    </row>
    <row r="479" spans="1:3" ht="15.75" customHeight="1">
      <c r="A479" s="22"/>
      <c r="B479" s="21"/>
      <c r="C479" s="22"/>
    </row>
    <row r="480" spans="1:3" ht="15.75" customHeight="1">
      <c r="A480" s="22"/>
      <c r="B480" s="21"/>
      <c r="C480" s="22"/>
    </row>
    <row r="481" spans="1:3" ht="15.75" customHeight="1">
      <c r="A481" s="22"/>
      <c r="B481" s="21"/>
      <c r="C481" s="22"/>
    </row>
    <row r="482" spans="1:3" ht="15.75" customHeight="1">
      <c r="A482" s="22"/>
      <c r="B482" s="21"/>
      <c r="C482" s="22"/>
    </row>
    <row r="483" spans="1:3" ht="15.75" customHeight="1">
      <c r="A483" s="22"/>
      <c r="B483" s="21"/>
      <c r="C483" s="22"/>
    </row>
    <row r="484" spans="1:3" ht="15.75" customHeight="1">
      <c r="A484" s="22"/>
      <c r="B484" s="21"/>
      <c r="C484" s="22"/>
    </row>
    <row r="485" spans="1:3" ht="15.75" customHeight="1">
      <c r="A485" s="22"/>
      <c r="B485" s="21"/>
      <c r="C485" s="22"/>
    </row>
    <row r="486" spans="1:3" ht="15.75" customHeight="1">
      <c r="A486" s="22"/>
      <c r="B486" s="21"/>
      <c r="C486" s="22"/>
    </row>
    <row r="487" spans="1:3" ht="15.75" customHeight="1">
      <c r="A487" s="22"/>
      <c r="B487" s="21"/>
      <c r="C487" s="22"/>
    </row>
    <row r="488" spans="1:3" ht="15.75" customHeight="1">
      <c r="A488" s="22"/>
      <c r="B488" s="21"/>
      <c r="C488" s="22"/>
    </row>
    <row r="489" spans="1:3" ht="15.75" customHeight="1">
      <c r="A489" s="22"/>
      <c r="B489" s="21"/>
      <c r="C489" s="22"/>
    </row>
    <row r="490" spans="1:3" ht="15.75" customHeight="1">
      <c r="A490" s="22"/>
      <c r="B490" s="21"/>
      <c r="C490" s="22"/>
    </row>
    <row r="491" spans="1:3" ht="15.75" customHeight="1">
      <c r="A491" s="22"/>
      <c r="B491" s="21"/>
      <c r="C491" s="22"/>
    </row>
    <row r="492" spans="1:3" ht="15.75" customHeight="1">
      <c r="A492" s="22"/>
      <c r="B492" s="21"/>
      <c r="C492" s="22"/>
    </row>
    <row r="493" spans="1:3" ht="15.75" customHeight="1">
      <c r="A493" s="22"/>
      <c r="B493" s="21"/>
      <c r="C493" s="22"/>
    </row>
    <row r="494" spans="1:3" ht="15.75" customHeight="1">
      <c r="A494" s="22"/>
      <c r="B494" s="21"/>
      <c r="C494" s="22"/>
    </row>
    <row r="495" spans="1:3" ht="15.75" customHeight="1">
      <c r="A495" s="22"/>
      <c r="B495" s="21"/>
      <c r="C495" s="22"/>
    </row>
    <row r="496" spans="1:3" ht="15.75" customHeight="1">
      <c r="A496" s="22"/>
      <c r="B496" s="21"/>
      <c r="C496" s="22"/>
    </row>
    <row r="497" spans="1:3" ht="15.75" customHeight="1">
      <c r="A497" s="22"/>
      <c r="B497" s="21"/>
      <c r="C497" s="22"/>
    </row>
    <row r="498" spans="1:3" ht="15.75" customHeight="1">
      <c r="A498" s="22"/>
      <c r="B498" s="21"/>
      <c r="C498" s="22"/>
    </row>
    <row r="499" spans="1:3" ht="15.75" customHeight="1">
      <c r="A499" s="22"/>
      <c r="B499" s="21"/>
      <c r="C499" s="22"/>
    </row>
    <row r="500" spans="1:3" ht="15.75" customHeight="1">
      <c r="A500" s="22"/>
      <c r="B500" s="21"/>
      <c r="C500" s="22"/>
    </row>
    <row r="501" spans="1:3" ht="15.75" customHeight="1">
      <c r="A501" s="22"/>
      <c r="B501" s="21"/>
      <c r="C501" s="22"/>
    </row>
    <row r="502" spans="1:3" ht="15.75" customHeight="1">
      <c r="A502" s="22"/>
      <c r="B502" s="21"/>
      <c r="C502" s="22"/>
    </row>
    <row r="503" spans="1:3" ht="15.75" customHeight="1">
      <c r="A503" s="22"/>
      <c r="B503" s="21"/>
      <c r="C503" s="22"/>
    </row>
    <row r="504" spans="1:3" ht="15.75" customHeight="1">
      <c r="A504" s="22"/>
      <c r="B504" s="21"/>
      <c r="C504" s="22"/>
    </row>
    <row r="505" spans="1:3" ht="15.75" customHeight="1">
      <c r="A505" s="22"/>
      <c r="B505" s="21"/>
      <c r="C505" s="22"/>
    </row>
    <row r="506" spans="1:3" ht="15.75" customHeight="1">
      <c r="A506" s="22"/>
      <c r="B506" s="21"/>
      <c r="C506" s="22"/>
    </row>
    <row r="507" spans="1:3" ht="15.75" customHeight="1">
      <c r="A507" s="22"/>
      <c r="B507" s="21"/>
      <c r="C507" s="22"/>
    </row>
    <row r="508" spans="1:3" ht="15.75" customHeight="1">
      <c r="A508" s="22"/>
      <c r="B508" s="21"/>
      <c r="C508" s="22"/>
    </row>
    <row r="509" spans="1:3" ht="15.75" customHeight="1">
      <c r="A509" s="22"/>
      <c r="B509" s="21"/>
      <c r="C509" s="22"/>
    </row>
    <row r="510" spans="1:3" ht="15.75" customHeight="1">
      <c r="A510" s="22"/>
      <c r="B510" s="21"/>
      <c r="C510" s="22"/>
    </row>
    <row r="511" spans="1:3" ht="15.75" customHeight="1">
      <c r="A511" s="22"/>
      <c r="B511" s="21"/>
      <c r="C511" s="22"/>
    </row>
    <row r="512" spans="1:3" ht="15.75" customHeight="1">
      <c r="A512" s="22"/>
      <c r="B512" s="21"/>
      <c r="C512" s="22"/>
    </row>
    <row r="513" spans="1:3" ht="15.75" customHeight="1">
      <c r="A513" s="22"/>
      <c r="B513" s="21"/>
      <c r="C513" s="22"/>
    </row>
    <row r="514" spans="1:3" ht="15.75" customHeight="1">
      <c r="A514" s="22"/>
      <c r="B514" s="21"/>
      <c r="C514" s="22"/>
    </row>
    <row r="515" spans="1:3" ht="15.75" customHeight="1">
      <c r="A515" s="22"/>
      <c r="B515" s="21"/>
      <c r="C515" s="22"/>
    </row>
    <row r="516" spans="1:3" ht="15.75" customHeight="1">
      <c r="A516" s="22"/>
      <c r="B516" s="21"/>
      <c r="C516" s="22"/>
    </row>
    <row r="517" spans="1:3" ht="15.75" customHeight="1">
      <c r="A517" s="22"/>
      <c r="B517" s="21"/>
      <c r="C517" s="22"/>
    </row>
    <row r="518" spans="1:3" ht="15.75" customHeight="1">
      <c r="A518" s="22"/>
      <c r="B518" s="21"/>
      <c r="C518" s="22"/>
    </row>
    <row r="519" spans="1:3" ht="15.75" customHeight="1">
      <c r="A519" s="22"/>
      <c r="B519" s="21"/>
      <c r="C519" s="22"/>
    </row>
    <row r="520" spans="1:3" ht="15.75" customHeight="1">
      <c r="A520" s="22"/>
      <c r="B520" s="21"/>
      <c r="C520" s="22"/>
    </row>
    <row r="521" spans="1:3" ht="15.75" customHeight="1">
      <c r="A521" s="22"/>
      <c r="B521" s="21"/>
      <c r="C521" s="22"/>
    </row>
    <row r="522" spans="1:3" ht="15.75" customHeight="1">
      <c r="A522" s="22"/>
      <c r="B522" s="21"/>
      <c r="C522" s="22"/>
    </row>
    <row r="523" spans="1:3" ht="15.75" customHeight="1">
      <c r="A523" s="22"/>
      <c r="B523" s="21"/>
      <c r="C523" s="22"/>
    </row>
    <row r="524" spans="1:3" ht="15.75" customHeight="1">
      <c r="A524" s="22"/>
      <c r="B524" s="21"/>
      <c r="C524" s="22"/>
    </row>
    <row r="525" spans="1:3" ht="15.75" customHeight="1">
      <c r="A525" s="22"/>
      <c r="B525" s="21"/>
      <c r="C525" s="22"/>
    </row>
    <row r="526" spans="1:3" ht="15.75" customHeight="1">
      <c r="A526" s="22"/>
      <c r="B526" s="21"/>
      <c r="C526" s="22"/>
    </row>
    <row r="527" spans="1:3" ht="15.75" customHeight="1">
      <c r="A527" s="22"/>
      <c r="B527" s="21"/>
      <c r="C527" s="22"/>
    </row>
    <row r="528" spans="1:3" ht="15.75" customHeight="1">
      <c r="A528" s="22"/>
      <c r="B528" s="21"/>
      <c r="C528" s="22"/>
    </row>
    <row r="529" spans="1:3" ht="15.75" customHeight="1">
      <c r="A529" s="22"/>
      <c r="B529" s="21"/>
      <c r="C529" s="22"/>
    </row>
    <row r="530" spans="1:3" ht="15.75" customHeight="1">
      <c r="A530" s="22"/>
      <c r="B530" s="21"/>
      <c r="C530" s="22"/>
    </row>
    <row r="531" spans="1:3" ht="15.75" customHeight="1">
      <c r="A531" s="22"/>
      <c r="B531" s="21"/>
      <c r="C531" s="22"/>
    </row>
    <row r="532" spans="1:3" ht="15.75" customHeight="1">
      <c r="A532" s="22"/>
      <c r="B532" s="21"/>
      <c r="C532" s="22"/>
    </row>
    <row r="533" spans="1:3" ht="15.75" customHeight="1">
      <c r="A533" s="22"/>
      <c r="B533" s="21"/>
      <c r="C533" s="22"/>
    </row>
    <row r="534" spans="1:3" ht="15.75" customHeight="1">
      <c r="A534" s="22"/>
      <c r="B534" s="21"/>
      <c r="C534" s="22"/>
    </row>
    <row r="535" spans="1:3" ht="15.75" customHeight="1">
      <c r="A535" s="22"/>
      <c r="B535" s="21"/>
      <c r="C535" s="22"/>
    </row>
    <row r="536" spans="1:3" ht="15.75" customHeight="1">
      <c r="A536" s="22"/>
      <c r="B536" s="21"/>
      <c r="C536" s="22"/>
    </row>
    <row r="537" spans="1:3" ht="15.75" customHeight="1">
      <c r="A537" s="22"/>
      <c r="B537" s="21"/>
      <c r="C537" s="22"/>
    </row>
    <row r="538" spans="1:3" ht="15.75" customHeight="1">
      <c r="A538" s="22"/>
      <c r="B538" s="21"/>
      <c r="C538" s="22"/>
    </row>
    <row r="539" spans="1:3" ht="15.75" customHeight="1">
      <c r="A539" s="22"/>
      <c r="B539" s="21"/>
      <c r="C539" s="22"/>
    </row>
    <row r="540" spans="1:3" ht="15.75" customHeight="1">
      <c r="A540" s="22"/>
      <c r="B540" s="21"/>
      <c r="C540" s="22"/>
    </row>
    <row r="541" spans="1:3" ht="15.75" customHeight="1">
      <c r="A541" s="22"/>
      <c r="B541" s="21"/>
      <c r="C541" s="22"/>
    </row>
    <row r="542" spans="1:3" ht="15.75" customHeight="1">
      <c r="A542" s="22"/>
      <c r="B542" s="21"/>
      <c r="C542" s="22"/>
    </row>
    <row r="543" spans="1:3" ht="15.75" customHeight="1">
      <c r="A543" s="22"/>
      <c r="B543" s="21"/>
      <c r="C543" s="22"/>
    </row>
    <row r="544" spans="1:3" ht="15.75" customHeight="1">
      <c r="A544" s="22"/>
      <c r="B544" s="21"/>
      <c r="C544" s="22"/>
    </row>
    <row r="545" spans="1:3" ht="15.75" customHeight="1">
      <c r="A545" s="22"/>
      <c r="B545" s="21"/>
      <c r="C545" s="22"/>
    </row>
    <row r="546" spans="1:3" ht="15.75" customHeight="1">
      <c r="A546" s="22"/>
      <c r="B546" s="21"/>
      <c r="C546" s="22"/>
    </row>
    <row r="547" spans="1:3" ht="15.75" customHeight="1">
      <c r="A547" s="22"/>
      <c r="B547" s="21"/>
      <c r="C547" s="22"/>
    </row>
    <row r="548" spans="1:3" ht="15.75" customHeight="1">
      <c r="A548" s="22"/>
      <c r="B548" s="21"/>
      <c r="C548" s="22"/>
    </row>
    <row r="549" spans="1:3" ht="15.75" customHeight="1">
      <c r="A549" s="22"/>
      <c r="B549" s="21"/>
      <c r="C549" s="22"/>
    </row>
    <row r="550" spans="1:3" ht="15.75" customHeight="1">
      <c r="A550" s="22"/>
      <c r="B550" s="21"/>
      <c r="C550" s="22"/>
    </row>
    <row r="551" spans="1:3" ht="15.75" customHeight="1">
      <c r="A551" s="22"/>
      <c r="B551" s="21"/>
      <c r="C551" s="22"/>
    </row>
    <row r="552" spans="1:3" ht="15.75" customHeight="1">
      <c r="A552" s="22"/>
      <c r="B552" s="21"/>
      <c r="C552" s="22"/>
    </row>
    <row r="553" spans="1:3" ht="15.75" customHeight="1">
      <c r="A553" s="22"/>
      <c r="B553" s="21"/>
      <c r="C553" s="22"/>
    </row>
    <row r="554" spans="1:3" ht="15.75" customHeight="1">
      <c r="A554" s="22"/>
      <c r="B554" s="21"/>
      <c r="C554" s="22"/>
    </row>
    <row r="555" spans="1:3" ht="15.75" customHeight="1">
      <c r="A555" s="22"/>
      <c r="B555" s="21"/>
      <c r="C555" s="22"/>
    </row>
    <row r="556" spans="1:3" ht="15.75" customHeight="1">
      <c r="A556" s="22"/>
      <c r="B556" s="21"/>
      <c r="C556" s="22"/>
    </row>
    <row r="557" spans="1:3" ht="15.75" customHeight="1">
      <c r="A557" s="22"/>
      <c r="B557" s="21"/>
      <c r="C557" s="22"/>
    </row>
    <row r="558" spans="1:3" ht="15.75" customHeight="1">
      <c r="A558" s="22"/>
      <c r="B558" s="21"/>
      <c r="C558" s="22"/>
    </row>
    <row r="559" spans="1:3" ht="15.75" customHeight="1">
      <c r="A559" s="22"/>
      <c r="B559" s="21"/>
      <c r="C559" s="22"/>
    </row>
    <row r="560" spans="1:3" ht="15.75" customHeight="1">
      <c r="A560" s="22"/>
      <c r="B560" s="21"/>
      <c r="C560" s="22"/>
    </row>
    <row r="561" spans="1:3" ht="15.75" customHeight="1">
      <c r="A561" s="22"/>
      <c r="B561" s="21"/>
      <c r="C561" s="22"/>
    </row>
    <row r="562" spans="1:3" ht="15.75" customHeight="1">
      <c r="A562" s="22"/>
      <c r="B562" s="21"/>
      <c r="C562" s="22"/>
    </row>
    <row r="563" spans="1:3" ht="15.75" customHeight="1">
      <c r="A563" s="22"/>
      <c r="B563" s="21"/>
      <c r="C563" s="22"/>
    </row>
    <row r="564" spans="1:3" ht="15.75" customHeight="1">
      <c r="A564" s="22"/>
      <c r="B564" s="21"/>
      <c r="C564" s="22"/>
    </row>
    <row r="565" spans="1:3" ht="15.75" customHeight="1">
      <c r="A565" s="22"/>
      <c r="B565" s="21"/>
      <c r="C565" s="22"/>
    </row>
    <row r="566" spans="1:3" ht="15.75" customHeight="1">
      <c r="A566" s="22"/>
      <c r="B566" s="21"/>
      <c r="C566" s="22"/>
    </row>
    <row r="567" spans="1:3" ht="15.75" customHeight="1">
      <c r="A567" s="22"/>
      <c r="B567" s="21"/>
      <c r="C567" s="22"/>
    </row>
    <row r="568" spans="1:3" ht="15.75" customHeight="1">
      <c r="A568" s="22"/>
      <c r="B568" s="21"/>
      <c r="C568" s="22"/>
    </row>
    <row r="569" spans="1:3" ht="15.75" customHeight="1">
      <c r="A569" s="22"/>
      <c r="B569" s="21"/>
      <c r="C569" s="22"/>
    </row>
    <row r="570" spans="1:3" ht="15.75" customHeight="1">
      <c r="A570" s="22"/>
      <c r="B570" s="21"/>
      <c r="C570" s="22"/>
    </row>
    <row r="571" spans="1:3" ht="15.75" customHeight="1">
      <c r="A571" s="22"/>
      <c r="B571" s="21"/>
      <c r="C571" s="22"/>
    </row>
    <row r="572" spans="1:3" ht="15.75" customHeight="1">
      <c r="A572" s="22"/>
      <c r="B572" s="21"/>
      <c r="C572" s="22"/>
    </row>
    <row r="573" spans="1:3" ht="15.75" customHeight="1">
      <c r="A573" s="22"/>
      <c r="B573" s="21"/>
      <c r="C573" s="22"/>
    </row>
    <row r="574" spans="1:3" ht="15.75" customHeight="1">
      <c r="A574" s="22"/>
      <c r="B574" s="21"/>
      <c r="C574" s="22"/>
    </row>
    <row r="575" spans="1:3" ht="15.75" customHeight="1">
      <c r="A575" s="22"/>
      <c r="B575" s="21"/>
      <c r="C575" s="22"/>
    </row>
    <row r="576" spans="1:3" ht="15.75" customHeight="1">
      <c r="A576" s="22"/>
      <c r="B576" s="21"/>
      <c r="C576" s="22"/>
    </row>
    <row r="577" spans="1:3" ht="15.75" customHeight="1">
      <c r="A577" s="22"/>
      <c r="B577" s="21"/>
      <c r="C577" s="22"/>
    </row>
    <row r="578" spans="1:3" ht="15.75" customHeight="1">
      <c r="A578" s="22"/>
      <c r="B578" s="21"/>
      <c r="C578" s="22"/>
    </row>
    <row r="579" spans="1:3" ht="15.75" customHeight="1">
      <c r="A579" s="22"/>
      <c r="B579" s="21"/>
      <c r="C579" s="22"/>
    </row>
    <row r="580" spans="1:3" ht="15.75" customHeight="1">
      <c r="A580" s="22"/>
      <c r="B580" s="21"/>
      <c r="C580" s="22"/>
    </row>
    <row r="581" spans="1:3" ht="15.75" customHeight="1">
      <c r="A581" s="22"/>
      <c r="B581" s="21"/>
      <c r="C581" s="22"/>
    </row>
    <row r="582" spans="1:3" ht="15.75" customHeight="1">
      <c r="A582" s="22"/>
      <c r="B582" s="21"/>
      <c r="C582" s="22"/>
    </row>
    <row r="583" spans="1:3" ht="15.75" customHeight="1">
      <c r="A583" s="22"/>
      <c r="B583" s="21"/>
      <c r="C583" s="22"/>
    </row>
    <row r="584" spans="1:3" ht="15.75" customHeight="1">
      <c r="A584" s="22"/>
      <c r="B584" s="21"/>
      <c r="C584" s="22"/>
    </row>
    <row r="585" spans="1:3" ht="15.75" customHeight="1">
      <c r="A585" s="22"/>
      <c r="B585" s="21"/>
      <c r="C585" s="22"/>
    </row>
    <row r="586" spans="1:3" ht="15.75" customHeight="1">
      <c r="A586" s="22"/>
      <c r="B586" s="21"/>
      <c r="C586" s="22"/>
    </row>
    <row r="587" spans="1:3" ht="15.75" customHeight="1">
      <c r="A587" s="22"/>
      <c r="B587" s="21"/>
      <c r="C587" s="22"/>
    </row>
    <row r="588" spans="1:3" ht="15.75" customHeight="1">
      <c r="A588" s="22"/>
      <c r="B588" s="21"/>
      <c r="C588" s="22"/>
    </row>
    <row r="589" spans="1:3" ht="15.75" customHeight="1">
      <c r="A589" s="22"/>
      <c r="B589" s="21"/>
      <c r="C589" s="22"/>
    </row>
    <row r="590" spans="1:3" ht="15.75" customHeight="1">
      <c r="A590" s="22"/>
      <c r="B590" s="21"/>
      <c r="C590" s="22"/>
    </row>
    <row r="591" spans="1:3" ht="15.75" customHeight="1">
      <c r="A591" s="22"/>
      <c r="B591" s="21"/>
      <c r="C591" s="22"/>
    </row>
    <row r="592" spans="1:3" ht="15.75" customHeight="1">
      <c r="A592" s="22"/>
      <c r="B592" s="21"/>
      <c r="C592" s="22"/>
    </row>
    <row r="593" spans="1:3" ht="15.75" customHeight="1">
      <c r="A593" s="22"/>
      <c r="B593" s="21"/>
      <c r="C593" s="22"/>
    </row>
    <row r="594" spans="1:3" ht="15.75" customHeight="1">
      <c r="A594" s="22"/>
      <c r="B594" s="21"/>
      <c r="C594" s="22"/>
    </row>
    <row r="595" spans="1:3" ht="15.75" customHeight="1">
      <c r="A595" s="22"/>
      <c r="B595" s="21"/>
      <c r="C595" s="22"/>
    </row>
    <row r="596" spans="1:3" ht="15.75" customHeight="1">
      <c r="A596" s="22"/>
      <c r="B596" s="21"/>
      <c r="C596" s="22"/>
    </row>
    <row r="597" spans="1:3" ht="15.75" customHeight="1">
      <c r="A597" s="22"/>
      <c r="B597" s="21"/>
      <c r="C597" s="22"/>
    </row>
    <row r="598" spans="1:3" ht="15.75" customHeight="1">
      <c r="A598" s="22"/>
      <c r="B598" s="21"/>
      <c r="C598" s="22"/>
    </row>
    <row r="599" spans="1:3" ht="15.75" customHeight="1">
      <c r="A599" s="22"/>
      <c r="B599" s="21"/>
      <c r="C599" s="22"/>
    </row>
    <row r="600" spans="1:3" ht="15.75" customHeight="1">
      <c r="A600" s="22"/>
      <c r="B600" s="21"/>
      <c r="C600" s="22"/>
    </row>
    <row r="601" spans="1:3" ht="15.75" customHeight="1">
      <c r="A601" s="22"/>
      <c r="B601" s="21"/>
      <c r="C601" s="22"/>
    </row>
    <row r="602" spans="1:3" ht="15.75" customHeight="1">
      <c r="A602" s="22"/>
      <c r="B602" s="21"/>
      <c r="C602" s="22"/>
    </row>
    <row r="603" spans="1:3" ht="15.75" customHeight="1">
      <c r="A603" s="22"/>
      <c r="B603" s="21"/>
      <c r="C603" s="22"/>
    </row>
    <row r="604" spans="1:3" ht="15.75" customHeight="1">
      <c r="A604" s="22"/>
      <c r="B604" s="21"/>
      <c r="C604" s="22"/>
    </row>
    <row r="605" spans="1:3" ht="15.75" customHeight="1">
      <c r="A605" s="22"/>
      <c r="B605" s="21"/>
      <c r="C605" s="22"/>
    </row>
    <row r="606" spans="1:3" ht="15.75" customHeight="1">
      <c r="A606" s="22"/>
      <c r="B606" s="21"/>
      <c r="C606" s="22"/>
    </row>
    <row r="607" spans="1:3" ht="15.75" customHeight="1">
      <c r="A607" s="22"/>
      <c r="B607" s="21"/>
      <c r="C607" s="22"/>
    </row>
    <row r="608" spans="1:3" ht="15.75" customHeight="1">
      <c r="A608" s="22"/>
      <c r="B608" s="21"/>
      <c r="C608" s="22"/>
    </row>
    <row r="609" spans="1:3" ht="15.75" customHeight="1">
      <c r="A609" s="22"/>
      <c r="B609" s="21"/>
      <c r="C609" s="22"/>
    </row>
    <row r="610" spans="1:3" ht="15.75" customHeight="1">
      <c r="A610" s="22"/>
      <c r="B610" s="21"/>
      <c r="C610" s="22"/>
    </row>
    <row r="611" spans="1:3" ht="15.75" customHeight="1">
      <c r="A611" s="22"/>
      <c r="B611" s="21"/>
      <c r="C611" s="22"/>
    </row>
    <row r="612" spans="1:3" ht="15.75" customHeight="1">
      <c r="A612" s="22"/>
      <c r="B612" s="21"/>
      <c r="C612" s="22"/>
    </row>
    <row r="613" spans="1:3" ht="15.75" customHeight="1">
      <c r="A613" s="22"/>
      <c r="B613" s="21"/>
      <c r="C613" s="22"/>
    </row>
    <row r="614" spans="1:3" ht="15.75" customHeight="1">
      <c r="A614" s="22"/>
      <c r="B614" s="21"/>
      <c r="C614" s="22"/>
    </row>
    <row r="615" spans="1:3" ht="15.75" customHeight="1">
      <c r="A615" s="22"/>
      <c r="B615" s="21"/>
      <c r="C615" s="22"/>
    </row>
    <row r="616" spans="1:3" ht="15.75" customHeight="1">
      <c r="A616" s="22"/>
      <c r="B616" s="21"/>
      <c r="C616" s="22"/>
    </row>
    <row r="617" spans="1:3" ht="15.75" customHeight="1">
      <c r="A617" s="22"/>
      <c r="B617" s="21"/>
      <c r="C617" s="22"/>
    </row>
    <row r="618" spans="1:3" ht="15.75" customHeight="1">
      <c r="A618" s="22"/>
      <c r="B618" s="21"/>
      <c r="C618" s="22"/>
    </row>
    <row r="619" spans="1:3" ht="15.75" customHeight="1">
      <c r="A619" s="22"/>
      <c r="B619" s="21"/>
      <c r="C619" s="22"/>
    </row>
    <row r="620" spans="1:3" ht="15.75" customHeight="1">
      <c r="A620" s="22"/>
      <c r="B620" s="21"/>
      <c r="C620" s="22"/>
    </row>
    <row r="621" spans="1:3" ht="15.75" customHeight="1">
      <c r="A621" s="22"/>
      <c r="B621" s="21"/>
      <c r="C621" s="22"/>
    </row>
    <row r="622" spans="1:3" ht="15.75" customHeight="1">
      <c r="A622" s="22"/>
      <c r="B622" s="21"/>
      <c r="C622" s="22"/>
    </row>
    <row r="623" spans="1:3" ht="15.75" customHeight="1">
      <c r="A623" s="22"/>
      <c r="B623" s="21"/>
      <c r="C623" s="22"/>
    </row>
    <row r="624" spans="1:3" ht="15.75" customHeight="1">
      <c r="A624" s="22"/>
      <c r="B624" s="21"/>
      <c r="C624" s="22"/>
    </row>
    <row r="625" spans="1:3" ht="15.75" customHeight="1">
      <c r="A625" s="22"/>
      <c r="B625" s="21"/>
      <c r="C625" s="22"/>
    </row>
    <row r="626" spans="1:3" ht="15.75" customHeight="1">
      <c r="A626" s="22"/>
      <c r="B626" s="21"/>
      <c r="C626" s="22"/>
    </row>
    <row r="627" spans="1:3" ht="15.75" customHeight="1">
      <c r="A627" s="22"/>
      <c r="B627" s="21"/>
      <c r="C627" s="22"/>
    </row>
    <row r="628" spans="1:3" ht="15.75" customHeight="1">
      <c r="A628" s="22"/>
      <c r="B628" s="21"/>
      <c r="C628" s="22"/>
    </row>
    <row r="629" spans="1:3" ht="15.75" customHeight="1">
      <c r="A629" s="22"/>
      <c r="B629" s="21"/>
      <c r="C629" s="22"/>
    </row>
    <row r="630" spans="1:3" ht="15.75" customHeight="1">
      <c r="A630" s="22"/>
      <c r="B630" s="21"/>
      <c r="C630" s="22"/>
    </row>
    <row r="631" spans="1:3" ht="15.75" customHeight="1">
      <c r="A631" s="22"/>
      <c r="B631" s="21"/>
      <c r="C631" s="22"/>
    </row>
    <row r="632" spans="1:3" ht="15.75" customHeight="1">
      <c r="A632" s="22"/>
      <c r="B632" s="21"/>
      <c r="C632" s="22"/>
    </row>
    <row r="633" spans="1:3" ht="15.75" customHeight="1">
      <c r="A633" s="22"/>
      <c r="B633" s="21"/>
      <c r="C633" s="22"/>
    </row>
    <row r="634" spans="1:3" ht="15.75" customHeight="1">
      <c r="A634" s="22"/>
      <c r="B634" s="22"/>
      <c r="C634" s="22"/>
    </row>
    <row r="635" spans="1:3" ht="15.75" customHeight="1">
      <c r="A635" s="22"/>
      <c r="B635" s="22"/>
      <c r="C635" s="22"/>
    </row>
    <row r="636" spans="1:3" ht="15.75" customHeight="1">
      <c r="A636" s="22"/>
      <c r="B636" s="22"/>
      <c r="C636" s="22"/>
    </row>
    <row r="637" spans="1:3" ht="15.75" customHeight="1">
      <c r="A637" s="22"/>
      <c r="B637" s="22"/>
      <c r="C637" s="22"/>
    </row>
    <row r="638" spans="1:3" ht="15.75" customHeight="1">
      <c r="A638" s="22"/>
      <c r="B638" s="22"/>
      <c r="C638" s="22"/>
    </row>
    <row r="639" spans="1:3" ht="15.75" customHeight="1">
      <c r="A639" s="22"/>
      <c r="B639" s="22"/>
      <c r="C639" s="22"/>
    </row>
    <row r="640" spans="1:3" ht="15.75" customHeight="1">
      <c r="A640" s="22"/>
      <c r="B640" s="22"/>
      <c r="C640" s="22"/>
    </row>
    <row r="641" spans="1:3" ht="15.75" customHeight="1">
      <c r="A641" s="22"/>
      <c r="B641" s="22"/>
      <c r="C641" s="22"/>
    </row>
    <row r="642" spans="1:3" ht="15.75" customHeight="1">
      <c r="A642" s="22"/>
      <c r="B642" s="22"/>
      <c r="C642" s="22"/>
    </row>
    <row r="643" spans="1:3" ht="15.75" customHeight="1">
      <c r="A643" s="22"/>
      <c r="B643" s="22"/>
      <c r="C643" s="22"/>
    </row>
    <row r="644" spans="1:3" ht="15.75" customHeight="1">
      <c r="A644" s="22"/>
      <c r="B644" s="22"/>
      <c r="C644" s="22"/>
    </row>
    <row r="645" spans="1:3" ht="15.75" customHeight="1">
      <c r="A645" s="22"/>
      <c r="B645" s="22"/>
      <c r="C645" s="22"/>
    </row>
    <row r="646" spans="1:3" ht="15.75" customHeight="1">
      <c r="A646" s="22"/>
      <c r="B646" s="22"/>
      <c r="C646" s="22"/>
    </row>
    <row r="647" spans="1:3" ht="15.75" customHeight="1">
      <c r="A647" s="22"/>
      <c r="B647" s="22"/>
      <c r="C647" s="22"/>
    </row>
    <row r="648" spans="1:3" ht="15.75" customHeight="1">
      <c r="A648" s="22"/>
      <c r="B648" s="22"/>
      <c r="C648" s="22"/>
    </row>
    <row r="649" spans="1:3" ht="15.75" customHeight="1">
      <c r="A649" s="22"/>
      <c r="B649" s="22"/>
      <c r="C649" s="22"/>
    </row>
    <row r="650" spans="1:3" ht="15.75" customHeight="1">
      <c r="A650" s="22"/>
      <c r="B650" s="22"/>
      <c r="C650" s="22"/>
    </row>
    <row r="651" spans="1:3" ht="15.75" customHeight="1">
      <c r="A651" s="22"/>
      <c r="B651" s="22"/>
      <c r="C651" s="22"/>
    </row>
    <row r="652" spans="1:3" ht="15.75" customHeight="1">
      <c r="A652" s="22"/>
      <c r="B652" s="22"/>
      <c r="C652" s="22"/>
    </row>
    <row r="653" spans="1:3" ht="15.75" customHeight="1">
      <c r="A653" s="22"/>
      <c r="B653" s="22"/>
      <c r="C653" s="22"/>
    </row>
    <row r="654" spans="1:3" ht="15.75" customHeight="1">
      <c r="A654" s="22"/>
      <c r="B654" s="22"/>
      <c r="C654" s="22"/>
    </row>
    <row r="655" spans="1:3" ht="15.75" customHeight="1">
      <c r="A655" s="22"/>
      <c r="B655" s="22"/>
      <c r="C655" s="22"/>
    </row>
    <row r="656" spans="1:3" ht="15.75" customHeight="1">
      <c r="A656" s="22"/>
      <c r="B656" s="22"/>
      <c r="C656" s="22"/>
    </row>
    <row r="657" spans="1:3" ht="15.75" customHeight="1">
      <c r="A657" s="22"/>
      <c r="B657" s="22"/>
      <c r="C657" s="22"/>
    </row>
    <row r="658" spans="1:3" ht="15.75" customHeight="1">
      <c r="A658" s="22"/>
      <c r="B658" s="22"/>
      <c r="C658" s="22"/>
    </row>
    <row r="659" spans="1:3" ht="15.75" customHeight="1">
      <c r="A659" s="22"/>
      <c r="B659" s="22"/>
      <c r="C659" s="22"/>
    </row>
    <row r="660" spans="1:3" ht="15.75" customHeight="1">
      <c r="A660" s="22"/>
      <c r="B660" s="22"/>
      <c r="C660" s="22"/>
    </row>
    <row r="661" spans="1:3" ht="15.75" customHeight="1">
      <c r="A661" s="22"/>
      <c r="B661" s="22"/>
      <c r="C661" s="22"/>
    </row>
    <row r="662" spans="1:3" ht="15.75" customHeight="1">
      <c r="A662" s="22"/>
      <c r="B662" s="22"/>
      <c r="C662" s="22"/>
    </row>
    <row r="663" spans="1:3" ht="15.75" customHeight="1">
      <c r="A663" s="22"/>
      <c r="B663" s="22"/>
      <c r="C663" s="22"/>
    </row>
    <row r="664" spans="1:3" ht="15.75" customHeight="1">
      <c r="A664" s="22"/>
      <c r="B664" s="22"/>
      <c r="C664" s="22"/>
    </row>
    <row r="665" spans="1:3" ht="15.75" customHeight="1">
      <c r="A665" s="22"/>
      <c r="B665" s="22"/>
      <c r="C665" s="22"/>
    </row>
    <row r="666" spans="1:3" ht="15.75" customHeight="1">
      <c r="A666" s="22"/>
      <c r="B666" s="22"/>
      <c r="C666" s="22"/>
    </row>
    <row r="667" spans="1:3" ht="15.75" customHeight="1">
      <c r="A667" s="22"/>
      <c r="B667" s="22"/>
      <c r="C667" s="22"/>
    </row>
    <row r="668" spans="1:3" ht="15.75" customHeight="1">
      <c r="A668" s="22"/>
      <c r="B668" s="22"/>
      <c r="C668" s="22"/>
    </row>
    <row r="669" spans="1:3" ht="15.75" customHeight="1">
      <c r="A669" s="22"/>
      <c r="B669" s="22"/>
      <c r="C669" s="22"/>
    </row>
    <row r="670" spans="1:3" ht="15.75" customHeight="1">
      <c r="A670" s="22"/>
      <c r="B670" s="22"/>
      <c r="C670" s="22"/>
    </row>
    <row r="671" spans="1:3" ht="15.75" customHeight="1">
      <c r="A671" s="22"/>
      <c r="B671" s="22"/>
      <c r="C671" s="22"/>
    </row>
    <row r="672" spans="1:3" ht="15.75" customHeight="1">
      <c r="A672" s="22"/>
      <c r="B672" s="22"/>
      <c r="C672" s="22"/>
    </row>
    <row r="673" spans="1:3" ht="15.75" customHeight="1">
      <c r="A673" s="22"/>
      <c r="B673" s="22"/>
      <c r="C673" s="22"/>
    </row>
    <row r="674" spans="1:3" ht="15.75" customHeight="1">
      <c r="A674" s="22"/>
      <c r="B674" s="22"/>
      <c r="C674" s="22"/>
    </row>
    <row r="675" spans="1:3" ht="15.75" customHeight="1">
      <c r="A675" s="22"/>
      <c r="B675" s="22"/>
      <c r="C675" s="22"/>
    </row>
    <row r="676" spans="1:3" ht="15.75" customHeight="1">
      <c r="A676" s="22"/>
      <c r="B676" s="22"/>
      <c r="C676" s="22"/>
    </row>
    <row r="677" spans="1:3" ht="15.75" customHeight="1">
      <c r="A677" s="22"/>
      <c r="B677" s="22"/>
      <c r="C677" s="22"/>
    </row>
    <row r="678" spans="1:3" ht="15.75" customHeight="1">
      <c r="A678" s="22"/>
      <c r="B678" s="22"/>
      <c r="C678" s="22"/>
    </row>
    <row r="679" spans="1:3" ht="15.75" customHeight="1">
      <c r="A679" s="22"/>
      <c r="B679" s="22"/>
      <c r="C679" s="22"/>
    </row>
    <row r="680" spans="1:3" ht="15.75" customHeight="1">
      <c r="A680" s="22"/>
      <c r="B680" s="22"/>
      <c r="C680" s="22"/>
    </row>
    <row r="681" spans="1:3" ht="15.75" customHeight="1">
      <c r="A681" s="22"/>
      <c r="B681" s="22"/>
      <c r="C681" s="22"/>
    </row>
    <row r="682" spans="1:3" ht="15.75" customHeight="1">
      <c r="A682" s="22"/>
      <c r="B682" s="22"/>
      <c r="C682" s="22"/>
    </row>
    <row r="683" spans="1:3" ht="15.75" customHeight="1">
      <c r="A683" s="22"/>
      <c r="B683" s="22"/>
      <c r="C683" s="22"/>
    </row>
    <row r="684" spans="1:3" ht="15.75" customHeight="1">
      <c r="A684" s="22"/>
      <c r="B684" s="22"/>
      <c r="C684" s="22"/>
    </row>
    <row r="685" spans="1:3" ht="15.75" customHeight="1">
      <c r="A685" s="22"/>
      <c r="B685" s="22"/>
      <c r="C685" s="22"/>
    </row>
    <row r="686" spans="1:3" ht="15.75" customHeight="1">
      <c r="A686" s="22"/>
      <c r="B686" s="22"/>
      <c r="C686" s="22"/>
    </row>
    <row r="687" spans="1:3" ht="15.75" customHeight="1">
      <c r="A687" s="22"/>
      <c r="B687" s="22"/>
      <c r="C687" s="22"/>
    </row>
    <row r="688" spans="1:3" ht="15.75" customHeight="1">
      <c r="A688" s="22"/>
      <c r="B688" s="22"/>
      <c r="C688" s="22"/>
    </row>
    <row r="689" spans="1:3" ht="15.75" customHeight="1">
      <c r="A689" s="22"/>
      <c r="B689" s="22"/>
      <c r="C689" s="22"/>
    </row>
    <row r="690" spans="1:3" ht="15.75" customHeight="1">
      <c r="A690" s="22"/>
      <c r="B690" s="22"/>
      <c r="C690" s="22"/>
    </row>
    <row r="691" spans="1:3" ht="15.75" customHeight="1">
      <c r="A691" s="22"/>
      <c r="B691" s="22"/>
      <c r="C691" s="22"/>
    </row>
    <row r="692" spans="1:3" ht="15.75" customHeight="1">
      <c r="A692" s="22"/>
      <c r="B692" s="22"/>
      <c r="C692" s="22"/>
    </row>
    <row r="693" spans="1:3" ht="15.75" customHeight="1">
      <c r="A693" s="22"/>
      <c r="B693" s="22"/>
      <c r="C693" s="22"/>
    </row>
    <row r="694" spans="1:3" ht="15.75" customHeight="1">
      <c r="A694" s="22"/>
      <c r="B694" s="22"/>
      <c r="C694" s="22"/>
    </row>
    <row r="695" spans="1:3" ht="15.75" customHeight="1">
      <c r="A695" s="22"/>
      <c r="B695" s="22"/>
      <c r="C695" s="22"/>
    </row>
    <row r="696" spans="1:3" ht="15.75" customHeight="1">
      <c r="A696" s="22"/>
      <c r="B696" s="22"/>
      <c r="C696" s="22"/>
    </row>
    <row r="697" spans="1:3" ht="15.75" customHeight="1">
      <c r="A697" s="22"/>
      <c r="B697" s="22"/>
      <c r="C697" s="22"/>
    </row>
    <row r="698" spans="1:3" ht="15.75" customHeight="1">
      <c r="A698" s="22"/>
      <c r="B698" s="22"/>
      <c r="C698" s="22"/>
    </row>
    <row r="699" spans="1:3" ht="15.75" customHeight="1">
      <c r="A699" s="22"/>
      <c r="B699" s="22"/>
      <c r="C699" s="22"/>
    </row>
    <row r="700" spans="1:3" ht="15.75" customHeight="1">
      <c r="A700" s="22"/>
      <c r="B700" s="22"/>
      <c r="C700" s="22"/>
    </row>
    <row r="701" spans="1:3" ht="15.75" customHeight="1">
      <c r="A701" s="22"/>
      <c r="B701" s="22"/>
      <c r="C701" s="22"/>
    </row>
    <row r="702" spans="1:3" ht="15.75" customHeight="1">
      <c r="A702" s="22"/>
      <c r="B702" s="22"/>
      <c r="C702" s="22"/>
    </row>
    <row r="703" spans="1:3" ht="15.75" customHeight="1">
      <c r="A703" s="22"/>
      <c r="B703" s="22"/>
      <c r="C703" s="22"/>
    </row>
    <row r="704" spans="1:3" ht="15.75" customHeight="1">
      <c r="A704" s="22"/>
      <c r="B704" s="22"/>
      <c r="C704" s="22"/>
    </row>
    <row r="705" spans="1:3" ht="15.75" customHeight="1">
      <c r="A705" s="22"/>
      <c r="B705" s="22"/>
      <c r="C705" s="22"/>
    </row>
    <row r="706" spans="1:3" ht="15.75" customHeight="1">
      <c r="A706" s="22"/>
      <c r="B706" s="22"/>
      <c r="C706" s="22"/>
    </row>
    <row r="707" spans="1:3" ht="15.75" customHeight="1">
      <c r="A707" s="22"/>
      <c r="B707" s="22"/>
      <c r="C707" s="22"/>
    </row>
    <row r="708" spans="1:3" ht="15.75" customHeight="1">
      <c r="A708" s="22"/>
      <c r="B708" s="22"/>
      <c r="C708" s="22"/>
    </row>
    <row r="709" spans="1:3" ht="15.75" customHeight="1">
      <c r="A709" s="22"/>
      <c r="B709" s="22"/>
      <c r="C709" s="22"/>
    </row>
    <row r="710" spans="1:3" ht="15.75" customHeight="1">
      <c r="A710" s="22"/>
      <c r="B710" s="22"/>
      <c r="C710" s="22"/>
    </row>
    <row r="711" spans="1:3" ht="15.75" customHeight="1">
      <c r="A711" s="22"/>
      <c r="B711" s="22"/>
      <c r="C711" s="22"/>
    </row>
    <row r="712" spans="1:3" ht="15.75" customHeight="1">
      <c r="A712" s="22"/>
      <c r="B712" s="22"/>
      <c r="C712" s="22"/>
    </row>
    <row r="713" spans="1:3" ht="15.75" customHeight="1">
      <c r="A713" s="22"/>
      <c r="B713" s="22"/>
      <c r="C713" s="22"/>
    </row>
    <row r="714" spans="1:3" ht="15.75" customHeight="1">
      <c r="A714" s="22"/>
      <c r="B714" s="22"/>
      <c r="C714" s="22"/>
    </row>
    <row r="715" spans="1:3" ht="15.75" customHeight="1">
      <c r="A715" s="22"/>
      <c r="B715" s="22"/>
      <c r="C715" s="22"/>
    </row>
    <row r="716" spans="1:3" ht="15.75" customHeight="1">
      <c r="A716" s="22"/>
      <c r="B716" s="22"/>
      <c r="C716" s="22"/>
    </row>
    <row r="717" spans="1:3" ht="15.75" customHeight="1">
      <c r="A717" s="22"/>
      <c r="B717" s="22"/>
      <c r="C717" s="22"/>
    </row>
    <row r="718" spans="1:3" ht="15.75" customHeight="1">
      <c r="A718" s="22"/>
      <c r="B718" s="22"/>
      <c r="C718" s="22"/>
    </row>
    <row r="719" spans="1:3" ht="15.75" customHeight="1">
      <c r="A719" s="22"/>
      <c r="B719" s="22"/>
      <c r="C719" s="22"/>
    </row>
    <row r="720" spans="1:3" ht="15.75" customHeight="1">
      <c r="A720" s="22"/>
      <c r="B720" s="22"/>
      <c r="C720" s="22"/>
    </row>
    <row r="721" spans="1:3" ht="15.75" customHeight="1">
      <c r="A721" s="22"/>
      <c r="B721" s="22"/>
      <c r="C721" s="22"/>
    </row>
    <row r="722" spans="1:3" ht="15.75" customHeight="1">
      <c r="A722" s="22"/>
      <c r="B722" s="22"/>
      <c r="C722" s="22"/>
    </row>
    <row r="723" spans="1:3" ht="15.75" customHeight="1">
      <c r="A723" s="22"/>
      <c r="B723" s="22"/>
      <c r="C723" s="22"/>
    </row>
    <row r="724" spans="1:3" ht="15.75" customHeight="1">
      <c r="A724" s="22"/>
      <c r="B724" s="22"/>
      <c r="C724" s="22"/>
    </row>
    <row r="725" spans="1:3" ht="15.75" customHeight="1">
      <c r="A725" s="22"/>
      <c r="B725" s="22"/>
      <c r="C725" s="22"/>
    </row>
    <row r="726" spans="1:3" ht="15.75" customHeight="1">
      <c r="A726" s="22"/>
      <c r="B726" s="22"/>
      <c r="C726" s="22"/>
    </row>
    <row r="727" spans="1:3" ht="15.75" customHeight="1">
      <c r="A727" s="22"/>
      <c r="B727" s="22"/>
      <c r="C727" s="22"/>
    </row>
    <row r="728" spans="1:3" ht="15.75" customHeight="1">
      <c r="A728" s="22"/>
      <c r="B728" s="22"/>
      <c r="C728" s="22"/>
    </row>
    <row r="729" spans="1:3" ht="15.75" customHeight="1">
      <c r="A729" s="22"/>
      <c r="B729" s="22"/>
      <c r="C729" s="22"/>
    </row>
    <row r="730" spans="1:3" ht="15.75" customHeight="1">
      <c r="A730" s="22"/>
      <c r="B730" s="22"/>
      <c r="C730" s="22"/>
    </row>
    <row r="731" spans="1:3" ht="15.75" customHeight="1">
      <c r="A731" s="22"/>
      <c r="B731" s="22"/>
      <c r="C731" s="22"/>
    </row>
    <row r="732" spans="1:3" ht="15.75" customHeight="1">
      <c r="A732" s="22"/>
      <c r="B732" s="22"/>
      <c r="C732" s="22"/>
    </row>
    <row r="733" spans="1:3" ht="15.75" customHeight="1">
      <c r="A733" s="22"/>
      <c r="B733" s="22"/>
      <c r="C733" s="22"/>
    </row>
    <row r="734" spans="1:3" ht="15.75" customHeight="1">
      <c r="A734" s="22"/>
      <c r="B734" s="22"/>
      <c r="C734" s="22"/>
    </row>
    <row r="735" spans="1:3" ht="15.75" customHeight="1">
      <c r="A735" s="22"/>
      <c r="B735" s="22"/>
      <c r="C735" s="22"/>
    </row>
    <row r="736" spans="1:3" ht="15.75" customHeight="1">
      <c r="A736" s="22"/>
      <c r="B736" s="22"/>
      <c r="C736" s="22"/>
    </row>
    <row r="737" spans="1:3" ht="15.75" customHeight="1">
      <c r="A737" s="22"/>
      <c r="B737" s="22"/>
      <c r="C737" s="22"/>
    </row>
    <row r="738" spans="1:3" ht="15.75" customHeight="1">
      <c r="A738" s="22"/>
      <c r="B738" s="22"/>
      <c r="C738" s="22"/>
    </row>
    <row r="739" spans="1:3" ht="15.75" customHeight="1">
      <c r="A739" s="22"/>
      <c r="B739" s="22"/>
      <c r="C739" s="22"/>
    </row>
    <row r="740" spans="1:3" ht="15.75" customHeight="1">
      <c r="A740" s="22"/>
      <c r="B740" s="22"/>
      <c r="C740" s="22"/>
    </row>
    <row r="741" spans="1:3" ht="15.75" customHeight="1">
      <c r="A741" s="22"/>
      <c r="B741" s="22"/>
      <c r="C741" s="22"/>
    </row>
    <row r="742" spans="1:3" ht="15.75" customHeight="1">
      <c r="A742" s="22"/>
      <c r="B742" s="22"/>
      <c r="C742" s="22"/>
    </row>
    <row r="743" spans="1:3" ht="15.75" customHeight="1">
      <c r="A743" s="22"/>
      <c r="B743" s="22"/>
      <c r="C743" s="22"/>
    </row>
    <row r="744" spans="1:3" ht="15.75" customHeight="1">
      <c r="A744" s="22"/>
      <c r="B744" s="22"/>
      <c r="C744" s="22"/>
    </row>
    <row r="745" spans="1:3" ht="15.75" customHeight="1">
      <c r="A745" s="22"/>
      <c r="B745" s="22"/>
      <c r="C745" s="22"/>
    </row>
    <row r="746" spans="1:3" ht="15.75" customHeight="1">
      <c r="A746" s="22"/>
      <c r="B746" s="22"/>
      <c r="C746" s="22"/>
    </row>
    <row r="747" spans="1:3" ht="15.75" customHeight="1">
      <c r="A747" s="22"/>
      <c r="B747" s="22"/>
      <c r="C747" s="22"/>
    </row>
    <row r="748" spans="1:3" ht="15.75" customHeight="1">
      <c r="A748" s="22"/>
      <c r="B748" s="22"/>
      <c r="C748" s="22"/>
    </row>
    <row r="749" spans="1:3" ht="15.75" customHeight="1">
      <c r="A749" s="22"/>
      <c r="B749" s="22"/>
      <c r="C749" s="22"/>
    </row>
    <row r="750" spans="1:3" ht="15.75" customHeight="1">
      <c r="A750" s="22"/>
      <c r="B750" s="22"/>
      <c r="C750" s="22"/>
    </row>
    <row r="751" spans="1:3" ht="15.75" customHeight="1">
      <c r="A751" s="22"/>
      <c r="B751" s="22"/>
      <c r="C751" s="22"/>
    </row>
    <row r="752" spans="1:3" ht="15.75" customHeight="1">
      <c r="A752" s="22"/>
      <c r="B752" s="22"/>
      <c r="C752" s="22"/>
    </row>
    <row r="753" spans="1:26" ht="15.75" customHeight="1">
      <c r="A753" s="22"/>
      <c r="B753" s="22"/>
      <c r="C753" s="22"/>
    </row>
    <row r="754" spans="1:26" ht="15.75" customHeight="1">
      <c r="A754" s="22"/>
      <c r="B754" s="22"/>
      <c r="C754" s="22"/>
    </row>
    <row r="755" spans="1:26" ht="15.75" customHeight="1">
      <c r="A755" s="22"/>
      <c r="B755" s="22"/>
      <c r="C755" s="22"/>
    </row>
    <row r="756" spans="1:26" ht="15.75" customHeight="1">
      <c r="A756" s="22"/>
      <c r="B756" s="22"/>
      <c r="C756" s="22"/>
    </row>
    <row r="757" spans="1:26" ht="15.75" customHeight="1">
      <c r="A757" s="22"/>
      <c r="B757" s="22"/>
      <c r="C757" s="22"/>
    </row>
    <row r="758" spans="1:26" ht="15.75" customHeight="1">
      <c r="A758" s="22"/>
      <c r="B758" s="22"/>
      <c r="C758" s="22"/>
    </row>
    <row r="759" spans="1:26" ht="15.75" customHeight="1">
      <c r="A759" s="22"/>
      <c r="B759" s="22"/>
      <c r="C759" s="22"/>
    </row>
    <row r="760" spans="1:26" ht="15.75" customHeight="1">
      <c r="A760" s="22"/>
      <c r="B760" s="22"/>
      <c r="C760" s="22"/>
    </row>
    <row r="761" spans="1:26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2"/>
      <c r="B762" s="22"/>
      <c r="C762" s="22"/>
    </row>
    <row r="763" spans="1:26" ht="15.75" customHeight="1">
      <c r="A763" s="22"/>
      <c r="B763" s="22"/>
      <c r="C763" s="22"/>
    </row>
    <row r="764" spans="1:26" ht="15.75" customHeight="1">
      <c r="A764" s="22"/>
      <c r="B764" s="22"/>
      <c r="C764" s="22"/>
    </row>
    <row r="765" spans="1:26" ht="15.75" customHeight="1">
      <c r="A765" s="22"/>
      <c r="B765" s="22"/>
      <c r="C765" s="22"/>
    </row>
    <row r="766" spans="1:26" ht="15.75" customHeight="1">
      <c r="A766" s="22"/>
      <c r="B766" s="22"/>
      <c r="C766" s="22"/>
    </row>
    <row r="767" spans="1:26" ht="15.75" customHeight="1">
      <c r="A767" s="22"/>
      <c r="B767" s="22"/>
      <c r="C767" s="22"/>
    </row>
    <row r="768" spans="1:26" ht="15.75" customHeight="1">
      <c r="A768" s="22"/>
      <c r="B768" s="22"/>
      <c r="C768" s="22"/>
    </row>
    <row r="769" spans="1:3" ht="15.75" customHeight="1">
      <c r="A769" s="22"/>
      <c r="B769" s="22"/>
      <c r="C769" s="22"/>
    </row>
    <row r="770" spans="1:3" ht="15.75" customHeight="1">
      <c r="A770" s="22"/>
      <c r="B770" s="22"/>
      <c r="C770" s="22"/>
    </row>
    <row r="771" spans="1:3" ht="15.75" customHeight="1">
      <c r="A771" s="22"/>
      <c r="B771" s="22"/>
      <c r="C771" s="22"/>
    </row>
    <row r="772" spans="1:3" ht="15.75" customHeight="1">
      <c r="A772" s="22"/>
      <c r="B772" s="22"/>
      <c r="C772" s="22"/>
    </row>
    <row r="773" spans="1:3" ht="15.75" customHeight="1">
      <c r="A773" s="22"/>
      <c r="B773" s="22"/>
      <c r="C773" s="22"/>
    </row>
    <row r="774" spans="1:3" ht="15.75" customHeight="1">
      <c r="A774" s="22"/>
      <c r="B774" s="22"/>
      <c r="C774" s="22"/>
    </row>
    <row r="775" spans="1:3" ht="15.75" customHeight="1">
      <c r="A775" s="22"/>
      <c r="B775" s="22"/>
      <c r="C775" s="22"/>
    </row>
    <row r="776" spans="1:3" ht="15.75" customHeight="1">
      <c r="A776" s="22"/>
      <c r="B776" s="22"/>
      <c r="C776" s="22"/>
    </row>
    <row r="777" spans="1:3" ht="15.75" customHeight="1">
      <c r="A777" s="22"/>
      <c r="B777" s="22"/>
      <c r="C777" s="22"/>
    </row>
    <row r="778" spans="1:3" ht="15.75" customHeight="1">
      <c r="A778" s="22"/>
      <c r="B778" s="22"/>
      <c r="C778" s="22"/>
    </row>
    <row r="779" spans="1:3" ht="15.75" customHeight="1">
      <c r="A779" s="22"/>
      <c r="B779" s="22"/>
      <c r="C779" s="22"/>
    </row>
    <row r="780" spans="1:3" ht="15.75" customHeight="1">
      <c r="A780" s="22"/>
      <c r="B780" s="22"/>
      <c r="C780" s="22"/>
    </row>
    <row r="781" spans="1:3" ht="15.75" customHeight="1">
      <c r="A781" s="22"/>
      <c r="B781" s="22"/>
      <c r="C781" s="22"/>
    </row>
    <row r="782" spans="1:3" ht="15.75" customHeight="1">
      <c r="A782" s="22"/>
      <c r="B782" s="22"/>
      <c r="C782" s="22"/>
    </row>
    <row r="783" spans="1:3" ht="15.75" customHeight="1">
      <c r="A783" s="22"/>
      <c r="B783" s="22"/>
      <c r="C783" s="22"/>
    </row>
    <row r="784" spans="1:3" ht="15.75" customHeight="1">
      <c r="A784" s="22"/>
      <c r="B784" s="22"/>
      <c r="C784" s="22"/>
    </row>
    <row r="785" spans="1:3" ht="15.75" customHeight="1">
      <c r="A785" s="22"/>
      <c r="B785" s="22"/>
      <c r="C785" s="22"/>
    </row>
    <row r="786" spans="1:3" ht="15.75" customHeight="1">
      <c r="A786" s="22"/>
      <c r="B786" s="22"/>
      <c r="C786" s="22"/>
    </row>
    <row r="787" spans="1:3" ht="15.75" customHeight="1">
      <c r="A787" s="22"/>
      <c r="B787" s="22"/>
      <c r="C787" s="22"/>
    </row>
    <row r="788" spans="1:3" ht="15.75" customHeight="1">
      <c r="A788" s="22"/>
      <c r="B788" s="22"/>
      <c r="C788" s="22"/>
    </row>
    <row r="789" spans="1:3" ht="15.75" customHeight="1">
      <c r="A789" s="22"/>
      <c r="B789" s="22"/>
      <c r="C789" s="22"/>
    </row>
    <row r="790" spans="1:3" ht="15.75" customHeight="1">
      <c r="A790" s="22"/>
      <c r="B790" s="22"/>
      <c r="C790" s="22"/>
    </row>
    <row r="791" spans="1:3" ht="15.75" customHeight="1">
      <c r="A791" s="22"/>
      <c r="B791" s="22"/>
      <c r="C791" s="22"/>
    </row>
    <row r="792" spans="1:3" ht="15.75" customHeight="1">
      <c r="A792" s="22"/>
      <c r="B792" s="22"/>
      <c r="C792" s="22"/>
    </row>
    <row r="793" spans="1:3" ht="15.75" customHeight="1">
      <c r="A793" s="22"/>
      <c r="B793" s="22"/>
      <c r="C793" s="22"/>
    </row>
    <row r="794" spans="1:3" ht="15.75" customHeight="1">
      <c r="A794" s="22"/>
      <c r="B794" s="22"/>
      <c r="C794" s="22"/>
    </row>
    <row r="795" spans="1:3" ht="15.75" customHeight="1">
      <c r="A795" s="22"/>
      <c r="B795" s="22"/>
      <c r="C795" s="22"/>
    </row>
    <row r="796" spans="1:3" ht="15.75" customHeight="1">
      <c r="A796" s="22"/>
      <c r="B796" s="22"/>
      <c r="C796" s="22"/>
    </row>
    <row r="797" spans="1:3" ht="15.75" customHeight="1">
      <c r="A797" s="22"/>
      <c r="B797" s="22"/>
      <c r="C797" s="22"/>
    </row>
    <row r="798" spans="1:3" ht="15.75" customHeight="1">
      <c r="A798" s="22"/>
      <c r="B798" s="22"/>
      <c r="C798" s="22"/>
    </row>
    <row r="799" spans="1:3" ht="15.75" customHeight="1">
      <c r="A799" s="22"/>
      <c r="B799" s="22"/>
      <c r="C799" s="22"/>
    </row>
    <row r="800" spans="1:3" ht="15.75" customHeight="1">
      <c r="A800" s="22"/>
      <c r="B800" s="22"/>
      <c r="C800" s="22"/>
    </row>
    <row r="801" spans="1:3" ht="15.75" customHeight="1">
      <c r="A801" s="22"/>
      <c r="B801" s="22"/>
      <c r="C801" s="22"/>
    </row>
    <row r="802" spans="1:3" ht="15.75" customHeight="1">
      <c r="A802" s="22"/>
      <c r="B802" s="22"/>
      <c r="C802" s="22"/>
    </row>
    <row r="803" spans="1:3" ht="15.75" customHeight="1">
      <c r="A803" s="22"/>
      <c r="B803" s="22"/>
      <c r="C803" s="22"/>
    </row>
    <row r="804" spans="1:3" ht="15.75" customHeight="1">
      <c r="A804" s="22"/>
      <c r="B804" s="22"/>
      <c r="C804" s="22"/>
    </row>
    <row r="805" spans="1:3" ht="15.75" customHeight="1">
      <c r="A805" s="22"/>
      <c r="B805" s="22"/>
      <c r="C805" s="22"/>
    </row>
    <row r="806" spans="1:3" ht="15.75" customHeight="1">
      <c r="A806" s="22"/>
      <c r="B806" s="22"/>
      <c r="C806" s="22"/>
    </row>
    <row r="807" spans="1:3" ht="15.75" customHeight="1">
      <c r="A807" s="22"/>
      <c r="B807" s="22"/>
      <c r="C807" s="22"/>
    </row>
    <row r="808" spans="1:3" ht="15.75" customHeight="1">
      <c r="A808" s="22"/>
      <c r="B808" s="22"/>
      <c r="C808" s="22"/>
    </row>
    <row r="809" spans="1:3" ht="15.75" customHeight="1">
      <c r="A809" s="22"/>
      <c r="B809" s="22"/>
      <c r="C809" s="22"/>
    </row>
    <row r="810" spans="1:3" ht="15.75" customHeight="1">
      <c r="A810" s="22"/>
      <c r="B810" s="22"/>
      <c r="C810" s="22"/>
    </row>
    <row r="811" spans="1:3" ht="15.75" customHeight="1">
      <c r="A811" s="22"/>
      <c r="B811" s="22"/>
      <c r="C811" s="22"/>
    </row>
    <row r="812" spans="1:3" ht="15.75" customHeight="1">
      <c r="A812" s="22"/>
      <c r="B812" s="22"/>
      <c r="C812" s="22"/>
    </row>
    <row r="813" spans="1:3" ht="15.75" customHeight="1">
      <c r="A813" s="22"/>
      <c r="B813" s="22"/>
      <c r="C813" s="22"/>
    </row>
    <row r="814" spans="1:3" ht="15.75" customHeight="1">
      <c r="A814" s="22"/>
      <c r="B814" s="22"/>
      <c r="C814" s="22"/>
    </row>
    <row r="815" spans="1:3" ht="15.75" customHeight="1">
      <c r="A815" s="22"/>
      <c r="B815" s="22"/>
      <c r="C815" s="22"/>
    </row>
    <row r="816" spans="1:3" ht="15.75" customHeight="1">
      <c r="A816" s="22"/>
      <c r="B816" s="22"/>
      <c r="C816" s="22"/>
    </row>
    <row r="817" spans="1:3" ht="15.75" customHeight="1">
      <c r="A817" s="22"/>
      <c r="B817" s="22"/>
      <c r="C817" s="22"/>
    </row>
    <row r="818" spans="1:3" ht="15.75" customHeight="1">
      <c r="A818" s="22"/>
      <c r="B818" s="22"/>
      <c r="C818" s="22"/>
    </row>
    <row r="819" spans="1:3" ht="15.75" customHeight="1">
      <c r="A819" s="22"/>
      <c r="B819" s="22"/>
      <c r="C819" s="22"/>
    </row>
    <row r="820" spans="1:3" ht="15.75" customHeight="1">
      <c r="A820" s="22"/>
      <c r="B820" s="22"/>
      <c r="C820" s="22"/>
    </row>
    <row r="821" spans="1:3" ht="15.75" customHeight="1">
      <c r="A821" s="22"/>
      <c r="B821" s="22"/>
      <c r="C821" s="22"/>
    </row>
    <row r="822" spans="1:3" ht="15.75" customHeight="1">
      <c r="A822" s="22"/>
      <c r="B822" s="22"/>
      <c r="C822" s="22"/>
    </row>
    <row r="823" spans="1:3" ht="15.75" customHeight="1">
      <c r="A823" s="22"/>
      <c r="B823" s="22"/>
      <c r="C823" s="22"/>
    </row>
    <row r="824" spans="1:3" ht="15.75" customHeight="1">
      <c r="A824" s="22"/>
      <c r="B824" s="22"/>
      <c r="C824" s="22"/>
    </row>
    <row r="825" spans="1:3" ht="15.75" customHeight="1">
      <c r="A825" s="22"/>
      <c r="B825" s="22"/>
      <c r="C825" s="22"/>
    </row>
    <row r="826" spans="1:3" ht="15.75" customHeight="1">
      <c r="A826" s="22"/>
      <c r="B826" s="22"/>
      <c r="C826" s="22"/>
    </row>
    <row r="827" spans="1:3" ht="15.75" customHeight="1">
      <c r="A827" s="22"/>
      <c r="B827" s="22"/>
      <c r="C827" s="22"/>
    </row>
    <row r="828" spans="1:3" ht="15.75" customHeight="1">
      <c r="A828" s="22"/>
      <c r="B828" s="22"/>
      <c r="C828" s="22"/>
    </row>
    <row r="829" spans="1:3" ht="15.75" customHeight="1">
      <c r="A829" s="22"/>
      <c r="B829" s="22"/>
      <c r="C829" s="22"/>
    </row>
    <row r="830" spans="1:3" ht="15.75" customHeight="1">
      <c r="A830" s="22"/>
      <c r="B830" s="22"/>
      <c r="C830" s="22"/>
    </row>
    <row r="831" spans="1:3" ht="15.75" customHeight="1">
      <c r="A831" s="22"/>
      <c r="B831" s="22"/>
      <c r="C831" s="22"/>
    </row>
    <row r="832" spans="1:3" ht="15.75" customHeight="1">
      <c r="A832" s="22"/>
      <c r="B832" s="22"/>
      <c r="C832" s="22"/>
    </row>
    <row r="833" spans="1:3" ht="15.75" customHeight="1">
      <c r="A833" s="22"/>
      <c r="B833" s="22"/>
      <c r="C833" s="22"/>
    </row>
    <row r="834" spans="1:3" ht="15.75" customHeight="1">
      <c r="A834" s="22"/>
      <c r="B834" s="22"/>
      <c r="C834" s="22"/>
    </row>
    <row r="835" spans="1:3" ht="15.75" customHeight="1">
      <c r="A835" s="22"/>
      <c r="B835" s="22"/>
      <c r="C835" s="22"/>
    </row>
    <row r="836" spans="1:3" ht="15.75" customHeight="1">
      <c r="A836" s="22"/>
      <c r="B836" s="22"/>
      <c r="C836" s="22"/>
    </row>
    <row r="837" spans="1:3" ht="15.75" customHeight="1">
      <c r="A837" s="22"/>
      <c r="B837" s="22"/>
      <c r="C837" s="22"/>
    </row>
    <row r="838" spans="1:3" ht="15.75" customHeight="1">
      <c r="A838" s="22"/>
      <c r="B838" s="22"/>
      <c r="C838" s="22"/>
    </row>
    <row r="839" spans="1:3" ht="15.75" customHeight="1">
      <c r="A839" s="22"/>
      <c r="B839" s="22"/>
      <c r="C839" s="22"/>
    </row>
    <row r="840" spans="1:3" ht="15.75" customHeight="1">
      <c r="A840" s="22"/>
      <c r="B840" s="22"/>
      <c r="C840" s="22"/>
    </row>
    <row r="841" spans="1:3" ht="15.75" customHeight="1">
      <c r="A841" s="22"/>
      <c r="B841" s="22"/>
      <c r="C841" s="22"/>
    </row>
    <row r="842" spans="1:3" ht="15.75" customHeight="1">
      <c r="A842" s="22"/>
      <c r="B842" s="22"/>
      <c r="C842" s="22"/>
    </row>
    <row r="843" spans="1:3" ht="15.75" customHeight="1">
      <c r="A843" s="22"/>
      <c r="B843" s="22"/>
      <c r="C843" s="22"/>
    </row>
    <row r="844" spans="1:3" ht="15.75" customHeight="1">
      <c r="A844" s="22"/>
      <c r="B844" s="22"/>
      <c r="C844" s="22"/>
    </row>
    <row r="845" spans="1:3" ht="15.75" customHeight="1">
      <c r="A845" s="22"/>
      <c r="B845" s="22"/>
      <c r="C845" s="22"/>
    </row>
    <row r="846" spans="1:3" ht="15.75" customHeight="1">
      <c r="A846" s="22"/>
      <c r="B846" s="22"/>
      <c r="C846" s="22"/>
    </row>
    <row r="847" spans="1:3" ht="15.75" customHeight="1">
      <c r="A847" s="22"/>
      <c r="B847" s="22"/>
      <c r="C847" s="22"/>
    </row>
    <row r="848" spans="1:3" ht="15.75" customHeight="1">
      <c r="A848" s="22"/>
      <c r="B848" s="22"/>
      <c r="C848" s="22"/>
    </row>
    <row r="849" spans="1:3" ht="15.75" customHeight="1">
      <c r="A849" s="22"/>
      <c r="B849" s="22"/>
      <c r="C849" s="22"/>
    </row>
    <row r="850" spans="1:3" ht="15.75" customHeight="1">
      <c r="A850" s="22"/>
      <c r="B850" s="22"/>
      <c r="C850" s="22"/>
    </row>
    <row r="851" spans="1:3" ht="15.75" customHeight="1">
      <c r="A851" s="22"/>
      <c r="B851" s="22"/>
      <c r="C851" s="22"/>
    </row>
    <row r="852" spans="1:3" ht="15.75" customHeight="1">
      <c r="A852" s="22"/>
      <c r="B852" s="22"/>
      <c r="C852" s="22"/>
    </row>
    <row r="853" spans="1:3" ht="15.75" customHeight="1">
      <c r="A853" s="22"/>
      <c r="B853" s="22"/>
      <c r="C853" s="22"/>
    </row>
    <row r="854" spans="1:3" ht="15.75" customHeight="1">
      <c r="A854" s="22"/>
      <c r="B854" s="22"/>
      <c r="C854" s="22"/>
    </row>
    <row r="855" spans="1:3" ht="15.75" customHeight="1">
      <c r="A855" s="22"/>
      <c r="B855" s="22"/>
      <c r="C855" s="22"/>
    </row>
    <row r="856" spans="1:3" ht="15.75" customHeight="1">
      <c r="A856" s="22"/>
      <c r="B856" s="22"/>
      <c r="C856" s="22"/>
    </row>
    <row r="857" spans="1:3" ht="15.75" customHeight="1">
      <c r="A857" s="22"/>
      <c r="B857" s="22"/>
      <c r="C857" s="22"/>
    </row>
    <row r="858" spans="1:3" ht="15.75" customHeight="1">
      <c r="A858" s="22"/>
      <c r="B858" s="22"/>
      <c r="C858" s="22"/>
    </row>
    <row r="859" spans="1:3" ht="15.75" customHeight="1">
      <c r="A859" s="22"/>
      <c r="B859" s="22"/>
      <c r="C859" s="22"/>
    </row>
    <row r="860" spans="1:3" ht="15.75" customHeight="1">
      <c r="A860" s="22"/>
      <c r="B860" s="22"/>
      <c r="C860" s="22"/>
    </row>
    <row r="861" spans="1:3" ht="15.75" customHeight="1">
      <c r="A861" s="22"/>
      <c r="B861" s="22"/>
      <c r="C861" s="22"/>
    </row>
    <row r="862" spans="1:3" ht="15.75" customHeight="1">
      <c r="A862" s="22"/>
      <c r="B862" s="22"/>
      <c r="C862" s="22"/>
    </row>
    <row r="863" spans="1:3" ht="15.75" customHeight="1">
      <c r="A863" s="22"/>
      <c r="B863" s="22"/>
      <c r="C863" s="22"/>
    </row>
    <row r="864" spans="1:3" ht="15.75" customHeight="1">
      <c r="A864" s="22"/>
      <c r="B864" s="22"/>
      <c r="C864" s="22"/>
    </row>
    <row r="865" spans="1:3" ht="15.75" customHeight="1">
      <c r="A865" s="22"/>
      <c r="B865" s="22"/>
      <c r="C865" s="22"/>
    </row>
    <row r="866" spans="1:3" ht="15.75" customHeight="1">
      <c r="A866" s="22"/>
      <c r="B866" s="22"/>
      <c r="C866" s="22"/>
    </row>
    <row r="867" spans="1:3" ht="15.75" customHeight="1">
      <c r="A867" s="22"/>
      <c r="B867" s="22"/>
      <c r="C867" s="22"/>
    </row>
    <row r="868" spans="1:3" ht="15.75" customHeight="1">
      <c r="A868" s="22"/>
      <c r="B868" s="22"/>
      <c r="C868" s="22"/>
    </row>
    <row r="869" spans="1:3" ht="15.75" customHeight="1">
      <c r="A869" s="22"/>
      <c r="B869" s="22"/>
      <c r="C869" s="22"/>
    </row>
    <row r="870" spans="1:3" ht="15.75" customHeight="1">
      <c r="A870" s="22"/>
      <c r="B870" s="22"/>
      <c r="C870" s="22"/>
    </row>
    <row r="871" spans="1:3" ht="15.75" customHeight="1">
      <c r="A871" s="22"/>
      <c r="B871" s="22"/>
      <c r="C871" s="22"/>
    </row>
    <row r="872" spans="1:3" ht="15.75" customHeight="1">
      <c r="A872" s="22"/>
      <c r="B872" s="22"/>
      <c r="C872" s="22"/>
    </row>
    <row r="873" spans="1:3" ht="15.75" customHeight="1">
      <c r="A873" s="22"/>
      <c r="B873" s="22"/>
      <c r="C873" s="22"/>
    </row>
    <row r="874" spans="1:3" ht="15.75" customHeight="1">
      <c r="A874" s="22"/>
      <c r="B874" s="22"/>
      <c r="C874" s="22"/>
    </row>
    <row r="875" spans="1:3" ht="15.75" customHeight="1">
      <c r="A875" s="22"/>
      <c r="B875" s="22"/>
      <c r="C875" s="22"/>
    </row>
    <row r="876" spans="1:3" ht="15.75" customHeight="1">
      <c r="A876" s="22"/>
      <c r="B876" s="22"/>
      <c r="C876" s="22"/>
    </row>
    <row r="877" spans="1:3" ht="15.75" customHeight="1">
      <c r="A877" s="22"/>
      <c r="B877" s="22"/>
      <c r="C877" s="22"/>
    </row>
    <row r="878" spans="1:3" ht="15.75" customHeight="1">
      <c r="A878" s="22"/>
      <c r="B878" s="22"/>
      <c r="C878" s="22"/>
    </row>
    <row r="879" spans="1:3" ht="15.75" customHeight="1">
      <c r="A879" s="22"/>
      <c r="B879" s="22"/>
      <c r="C879" s="22"/>
    </row>
    <row r="880" spans="1:3" ht="15.75" customHeight="1">
      <c r="A880" s="22"/>
      <c r="B880" s="22"/>
      <c r="C880" s="22"/>
    </row>
    <row r="881" spans="1:3" ht="15.75" customHeight="1">
      <c r="A881" s="22"/>
      <c r="B881" s="22"/>
      <c r="C881" s="22"/>
    </row>
    <row r="882" spans="1:3" ht="15.75" customHeight="1">
      <c r="A882" s="22"/>
      <c r="B882" s="22"/>
      <c r="C882" s="22"/>
    </row>
    <row r="883" spans="1:3" ht="15.75" customHeight="1">
      <c r="A883" s="22"/>
      <c r="B883" s="22"/>
      <c r="C883" s="22"/>
    </row>
    <row r="884" spans="1:3" ht="15.75" customHeight="1">
      <c r="A884" s="22"/>
      <c r="B884" s="22"/>
      <c r="C884" s="22"/>
    </row>
    <row r="885" spans="1:3" ht="15.75" customHeight="1">
      <c r="A885" s="22"/>
      <c r="B885" s="22"/>
      <c r="C885" s="22"/>
    </row>
    <row r="886" spans="1:3" ht="15.75" customHeight="1">
      <c r="A886" s="22"/>
      <c r="B886" s="22"/>
      <c r="C886" s="22"/>
    </row>
    <row r="887" spans="1:3" ht="15.75" customHeight="1">
      <c r="A887" s="22"/>
      <c r="B887" s="22"/>
      <c r="C887" s="22"/>
    </row>
    <row r="888" spans="1:3" ht="15.75" customHeight="1">
      <c r="A888" s="22"/>
      <c r="B888" s="22"/>
      <c r="C888" s="22"/>
    </row>
    <row r="889" spans="1:3" ht="15.75" customHeight="1">
      <c r="A889" s="22"/>
      <c r="B889" s="22"/>
      <c r="C889" s="22"/>
    </row>
    <row r="890" spans="1:3" ht="15.75" customHeight="1">
      <c r="A890" s="22"/>
      <c r="B890" s="22"/>
      <c r="C890" s="22"/>
    </row>
    <row r="891" spans="1:3" ht="15.75" customHeight="1">
      <c r="A891" s="22"/>
      <c r="B891" s="22"/>
      <c r="C891" s="22"/>
    </row>
    <row r="892" spans="1:3" ht="15.75" customHeight="1">
      <c r="A892" s="22"/>
      <c r="B892" s="22"/>
      <c r="C892" s="22"/>
    </row>
    <row r="893" spans="1:3" ht="15.75" customHeight="1">
      <c r="A893" s="22"/>
      <c r="B893" s="22"/>
      <c r="C893" s="22"/>
    </row>
    <row r="894" spans="1:3" ht="15.75" customHeight="1">
      <c r="A894" s="22"/>
      <c r="B894" s="22"/>
      <c r="C894" s="22"/>
    </row>
    <row r="895" spans="1:3" ht="15.75" customHeight="1">
      <c r="A895" s="22"/>
      <c r="B895" s="22"/>
      <c r="C895" s="22"/>
    </row>
    <row r="896" spans="1:3" ht="15.75" customHeight="1">
      <c r="A896" s="22"/>
      <c r="B896" s="22"/>
      <c r="C896" s="22"/>
    </row>
    <row r="897" spans="1:3" ht="15.75" customHeight="1">
      <c r="A897" s="22"/>
      <c r="B897" s="22"/>
      <c r="C897" s="22"/>
    </row>
    <row r="898" spans="1:3" ht="15.75" customHeight="1">
      <c r="A898" s="22"/>
      <c r="B898" s="22"/>
      <c r="C898" s="22"/>
    </row>
    <row r="899" spans="1:3" ht="15.75" customHeight="1">
      <c r="A899" s="22"/>
      <c r="B899" s="22"/>
      <c r="C899" s="22"/>
    </row>
    <row r="900" spans="1:3" ht="15.75" customHeight="1">
      <c r="A900" s="22"/>
      <c r="B900" s="22"/>
      <c r="C900" s="22"/>
    </row>
    <row r="901" spans="1:3" ht="15.75" customHeight="1">
      <c r="A901" s="22"/>
      <c r="B901" s="22"/>
      <c r="C901" s="22"/>
    </row>
    <row r="902" spans="1:3" ht="15.75" customHeight="1">
      <c r="A902" s="22"/>
      <c r="B902" s="22"/>
      <c r="C902" s="22"/>
    </row>
    <row r="903" spans="1:3" ht="15.75" customHeight="1">
      <c r="A903" s="22"/>
      <c r="B903" s="22"/>
      <c r="C903" s="22"/>
    </row>
    <row r="904" spans="1:3" ht="15.75" customHeight="1">
      <c r="A904" s="22"/>
      <c r="B904" s="22"/>
      <c r="C904" s="22"/>
    </row>
    <row r="905" spans="1:3" ht="15.75" customHeight="1">
      <c r="A905" s="22"/>
      <c r="B905" s="22"/>
      <c r="C905" s="22"/>
    </row>
    <row r="906" spans="1:3" ht="15.75" customHeight="1">
      <c r="A906" s="22"/>
      <c r="B906" s="22"/>
      <c r="C906" s="22"/>
    </row>
    <row r="907" spans="1:3" ht="15.75" customHeight="1">
      <c r="A907" s="22"/>
      <c r="B907" s="22"/>
      <c r="C907" s="22"/>
    </row>
    <row r="908" spans="1:3" ht="15.75" customHeight="1">
      <c r="A908" s="22"/>
      <c r="B908" s="22"/>
      <c r="C908" s="22"/>
    </row>
    <row r="909" spans="1:3" ht="15.75" customHeight="1">
      <c r="A909" s="22"/>
      <c r="B909" s="22"/>
      <c r="C909" s="22"/>
    </row>
    <row r="910" spans="1:3" ht="15.75" customHeight="1">
      <c r="A910" s="22"/>
      <c r="B910" s="22"/>
      <c r="C910" s="22"/>
    </row>
    <row r="911" spans="1:3" ht="15.75" customHeight="1">
      <c r="A911" s="22"/>
      <c r="B911" s="22"/>
      <c r="C911" s="22"/>
    </row>
    <row r="912" spans="1:3" ht="15.75" customHeight="1">
      <c r="A912" s="22"/>
      <c r="B912" s="22"/>
      <c r="C912" s="22"/>
    </row>
    <row r="913" spans="1:3" ht="15.75" customHeight="1">
      <c r="A913" s="22"/>
      <c r="B913" s="22"/>
      <c r="C913" s="22"/>
    </row>
    <row r="914" spans="1:3" ht="15.75" customHeight="1">
      <c r="A914" s="22"/>
      <c r="B914" s="22"/>
      <c r="C914" s="22"/>
    </row>
    <row r="915" spans="1:3" ht="15.75" customHeight="1">
      <c r="A915" s="22"/>
      <c r="B915" s="22"/>
      <c r="C915" s="22"/>
    </row>
    <row r="916" spans="1:3" ht="15.75" customHeight="1">
      <c r="A916" s="22"/>
      <c r="B916" s="22"/>
      <c r="C916" s="22"/>
    </row>
    <row r="917" spans="1:3" ht="15.75" customHeight="1">
      <c r="A917" s="22"/>
      <c r="B917" s="22"/>
      <c r="C917" s="22"/>
    </row>
    <row r="918" spans="1:3" ht="15.75" customHeight="1">
      <c r="A918" s="22"/>
      <c r="B918" s="22"/>
      <c r="C918" s="22"/>
    </row>
    <row r="919" spans="1:3" ht="15.75" customHeight="1">
      <c r="A919" s="22"/>
      <c r="B919" s="22"/>
      <c r="C919" s="22"/>
    </row>
    <row r="920" spans="1:3" ht="15.75" customHeight="1">
      <c r="A920" s="22"/>
      <c r="B920" s="22"/>
      <c r="C920" s="22"/>
    </row>
    <row r="921" spans="1:3" ht="15.75" customHeight="1">
      <c r="A921" s="22"/>
      <c r="B921" s="22"/>
      <c r="C921" s="22"/>
    </row>
    <row r="922" spans="1:3" ht="15.75" customHeight="1">
      <c r="A922" s="22"/>
      <c r="B922" s="22"/>
      <c r="C922" s="22"/>
    </row>
    <row r="923" spans="1:3" ht="15.75" customHeight="1">
      <c r="A923" s="22"/>
      <c r="B923" s="22"/>
      <c r="C923" s="22"/>
    </row>
    <row r="924" spans="1:3" ht="15.75" customHeight="1">
      <c r="A924" s="22"/>
      <c r="B924" s="22"/>
      <c r="C924" s="22"/>
    </row>
    <row r="925" spans="1:3" ht="15.75" customHeight="1">
      <c r="A925" s="22"/>
      <c r="B925" s="22"/>
      <c r="C925" s="22"/>
    </row>
    <row r="926" spans="1:3" ht="15.75" customHeight="1">
      <c r="A926" s="22"/>
      <c r="B926" s="22"/>
      <c r="C926" s="22"/>
    </row>
    <row r="927" spans="1:3" ht="15.75" customHeight="1">
      <c r="A927" s="22"/>
      <c r="B927" s="22"/>
      <c r="C927" s="22"/>
    </row>
    <row r="928" spans="1:3" ht="15.75" customHeight="1">
      <c r="A928" s="22"/>
      <c r="B928" s="22"/>
      <c r="C928" s="22"/>
    </row>
    <row r="929" spans="1:3" ht="15.75" customHeight="1">
      <c r="A929" s="22"/>
      <c r="B929" s="22"/>
      <c r="C929" s="22"/>
    </row>
    <row r="930" spans="1:3" ht="15.75" customHeight="1">
      <c r="A930" s="22"/>
      <c r="B930" s="22"/>
      <c r="C930" s="22"/>
    </row>
    <row r="931" spans="1:3" ht="15.75" customHeight="1">
      <c r="A931" s="22"/>
      <c r="B931" s="22"/>
      <c r="C931" s="22"/>
    </row>
    <row r="932" spans="1:3" ht="15.75" customHeight="1">
      <c r="A932" s="22"/>
      <c r="B932" s="22"/>
      <c r="C932" s="22"/>
    </row>
    <row r="933" spans="1:3" ht="15.75" customHeight="1">
      <c r="A933" s="22"/>
      <c r="B933" s="22"/>
      <c r="C933" s="22"/>
    </row>
    <row r="934" spans="1:3" ht="15.75" customHeight="1">
      <c r="A934" s="22"/>
      <c r="B934" s="22"/>
      <c r="C934" s="22"/>
    </row>
    <row r="935" spans="1:3" ht="15.75" customHeight="1">
      <c r="A935" s="22"/>
      <c r="B935" s="22"/>
      <c r="C935" s="22"/>
    </row>
    <row r="936" spans="1:3" ht="15.75" customHeight="1">
      <c r="A936" s="22"/>
      <c r="B936" s="22"/>
      <c r="C936" s="22"/>
    </row>
    <row r="937" spans="1:3" ht="15.75" customHeight="1">
      <c r="A937" s="22"/>
      <c r="B937" s="22"/>
      <c r="C937" s="22"/>
    </row>
    <row r="938" spans="1:3" ht="15.75" customHeight="1">
      <c r="A938" s="22"/>
      <c r="B938" s="22"/>
      <c r="C938" s="22"/>
    </row>
    <row r="939" spans="1:3" ht="15.75" customHeight="1">
      <c r="A939" s="22"/>
      <c r="B939" s="22"/>
      <c r="C939" s="22"/>
    </row>
    <row r="940" spans="1:3" ht="15.75" customHeight="1">
      <c r="A940" s="22"/>
      <c r="B940" s="22"/>
      <c r="C940" s="22"/>
    </row>
    <row r="941" spans="1:3" ht="15.75" customHeight="1">
      <c r="A941" s="22"/>
      <c r="B941" s="22"/>
      <c r="C941" s="22"/>
    </row>
    <row r="942" spans="1:3" ht="15.75" customHeight="1">
      <c r="A942" s="22"/>
      <c r="B942" s="22"/>
      <c r="C942" s="22"/>
    </row>
    <row r="943" spans="1:3" ht="15.75" customHeight="1">
      <c r="A943" s="22"/>
      <c r="B943" s="22"/>
      <c r="C943" s="22"/>
    </row>
    <row r="944" spans="1:3" ht="15.75" customHeight="1">
      <c r="A944" s="22"/>
      <c r="B944" s="22"/>
      <c r="C944" s="22"/>
    </row>
    <row r="945" spans="1:3" ht="15.75" customHeight="1">
      <c r="A945" s="22"/>
      <c r="B945" s="22"/>
      <c r="C945" s="22"/>
    </row>
    <row r="946" spans="1:3" ht="15.75" customHeight="1">
      <c r="A946" s="22"/>
      <c r="B946" s="22"/>
      <c r="C946" s="22"/>
    </row>
    <row r="947" spans="1:3" ht="15.75" customHeight="1">
      <c r="A947" s="22"/>
      <c r="B947" s="22"/>
      <c r="C947" s="22"/>
    </row>
    <row r="948" spans="1:3" ht="15.75" customHeight="1">
      <c r="A948" s="22"/>
      <c r="B948" s="22"/>
      <c r="C948" s="22"/>
    </row>
    <row r="949" spans="1:3" ht="15.75" customHeight="1">
      <c r="A949" s="22"/>
      <c r="B949" s="22"/>
      <c r="C949" s="22"/>
    </row>
    <row r="950" spans="1:3" ht="15.75" customHeight="1">
      <c r="A950" s="22"/>
      <c r="B950" s="22"/>
      <c r="C950" s="22"/>
    </row>
    <row r="951" spans="1:3" ht="15.75" customHeight="1">
      <c r="A951" s="22"/>
      <c r="B951" s="22"/>
      <c r="C951" s="22"/>
    </row>
    <row r="952" spans="1:3" ht="15.75" customHeight="1">
      <c r="A952" s="22"/>
      <c r="B952" s="22"/>
      <c r="C952" s="22"/>
    </row>
    <row r="953" spans="1:3" ht="15.75" customHeight="1">
      <c r="A953" s="22"/>
      <c r="B953" s="22"/>
      <c r="C953" s="22"/>
    </row>
    <row r="954" spans="1:3" ht="15.75" customHeight="1">
      <c r="A954" s="22"/>
      <c r="B954" s="22"/>
      <c r="C954" s="22"/>
    </row>
    <row r="955" spans="1:3" ht="15.75" customHeight="1">
      <c r="A955" s="22"/>
      <c r="B955" s="22"/>
      <c r="C955" s="22"/>
    </row>
    <row r="956" spans="1:3" ht="15.75" customHeight="1">
      <c r="A956" s="22"/>
      <c r="B956" s="22"/>
      <c r="C956" s="22"/>
    </row>
    <row r="957" spans="1:3" ht="15.75" customHeight="1">
      <c r="A957" s="22"/>
      <c r="B957" s="22"/>
      <c r="C957" s="22"/>
    </row>
    <row r="958" spans="1:3" ht="15.75" customHeight="1">
      <c r="A958" s="22"/>
      <c r="B958" s="22"/>
      <c r="C958" s="22"/>
    </row>
    <row r="959" spans="1:3" ht="15.75" customHeight="1">
      <c r="A959" s="22"/>
      <c r="B959" s="22"/>
      <c r="C959" s="22"/>
    </row>
    <row r="960" spans="1:3" ht="15.75" customHeight="1">
      <c r="A960" s="22"/>
      <c r="B960" s="22"/>
      <c r="C960" s="22"/>
    </row>
    <row r="961" spans="1:3" ht="15.75" customHeight="1">
      <c r="A961" s="22"/>
      <c r="B961" s="22"/>
      <c r="C961" s="22"/>
    </row>
    <row r="962" spans="1:3" ht="15.75" customHeight="1">
      <c r="A962" s="22"/>
      <c r="B962" s="22"/>
      <c r="C962" s="22"/>
    </row>
    <row r="963" spans="1:3" ht="15.75" customHeight="1">
      <c r="A963" s="22"/>
      <c r="B963" s="22"/>
      <c r="C963" s="22"/>
    </row>
    <row r="964" spans="1:3" ht="15.75" customHeight="1">
      <c r="A964" s="22"/>
      <c r="B964" s="22"/>
      <c r="C964" s="22"/>
    </row>
    <row r="965" spans="1:3" ht="15.75" customHeight="1">
      <c r="A965" s="22"/>
      <c r="B965" s="22"/>
      <c r="C965" s="22"/>
    </row>
    <row r="966" spans="1:3" ht="15.75" customHeight="1">
      <c r="A966" s="22"/>
      <c r="B966" s="22"/>
      <c r="C966" s="22"/>
    </row>
    <row r="967" spans="1:3" ht="15.75" customHeight="1">
      <c r="A967" s="22"/>
      <c r="B967" s="22"/>
      <c r="C967" s="22"/>
    </row>
    <row r="968" spans="1:3" ht="15.75" customHeight="1">
      <c r="A968" s="22"/>
      <c r="B968" s="22"/>
      <c r="C968" s="22"/>
    </row>
    <row r="969" spans="1:3" ht="15.75" customHeight="1">
      <c r="A969" s="22"/>
      <c r="B969" s="22"/>
      <c r="C969" s="22"/>
    </row>
    <row r="970" spans="1:3" ht="15.75" customHeight="1">
      <c r="A970" s="22"/>
      <c r="B970" s="22"/>
      <c r="C970" s="22"/>
    </row>
    <row r="971" spans="1:3" ht="15.75" customHeight="1">
      <c r="A971" s="22"/>
      <c r="B971" s="22"/>
      <c r="C971" s="22"/>
    </row>
    <row r="972" spans="1:3" ht="15.75" customHeight="1">
      <c r="A972" s="22"/>
      <c r="B972" s="22"/>
      <c r="C972" s="22"/>
    </row>
    <row r="973" spans="1:3" ht="15.75" customHeight="1">
      <c r="A973" s="22"/>
      <c r="B973" s="22"/>
      <c r="C973" s="22"/>
    </row>
    <row r="974" spans="1:3" ht="15.75" customHeight="1">
      <c r="A974" s="22"/>
      <c r="B974" s="22"/>
      <c r="C974" s="22"/>
    </row>
    <row r="975" spans="1:3" ht="15.75" customHeight="1">
      <c r="A975" s="22"/>
      <c r="B975" s="22"/>
      <c r="C975" s="22"/>
    </row>
    <row r="976" spans="1:3" ht="15.75" customHeight="1">
      <c r="A976" s="22"/>
      <c r="B976" s="22"/>
      <c r="C976" s="22"/>
    </row>
    <row r="977" spans="1:3" ht="15.75" customHeight="1">
      <c r="A977" s="22"/>
      <c r="B977" s="22"/>
      <c r="C977" s="22"/>
    </row>
    <row r="978" spans="1:3" ht="15.75" customHeight="1">
      <c r="A978" s="22"/>
      <c r="B978" s="22"/>
      <c r="C978" s="22"/>
    </row>
    <row r="979" spans="1:3" ht="15.75" customHeight="1">
      <c r="A979" s="22"/>
      <c r="B979" s="22"/>
      <c r="C979" s="22"/>
    </row>
    <row r="980" spans="1:3" ht="15.75" customHeight="1">
      <c r="A980" s="22"/>
      <c r="B980" s="22"/>
      <c r="C980" s="22"/>
    </row>
    <row r="981" spans="1:3" ht="15.75" customHeight="1">
      <c r="A981" s="22"/>
      <c r="B981" s="22"/>
      <c r="C981" s="22"/>
    </row>
    <row r="982" spans="1:3" ht="15.75" customHeight="1">
      <c r="A982" s="22"/>
      <c r="B982" s="22"/>
      <c r="C982" s="22"/>
    </row>
    <row r="983" spans="1:3" ht="15.75" customHeight="1">
      <c r="A983" s="22"/>
      <c r="B983" s="22"/>
      <c r="C983" s="22"/>
    </row>
    <row r="984" spans="1:3" ht="15.75" customHeight="1">
      <c r="A984" s="22"/>
      <c r="B984" s="22"/>
      <c r="C984" s="22"/>
    </row>
    <row r="985" spans="1:3" ht="15.75" customHeight="1">
      <c r="A985" s="22"/>
      <c r="B985" s="22"/>
      <c r="C985" s="22"/>
    </row>
    <row r="986" spans="1:3" ht="15.75" customHeight="1">
      <c r="A986" s="22"/>
      <c r="B986" s="22"/>
      <c r="C986" s="22"/>
    </row>
    <row r="987" spans="1:3" ht="15.75" customHeight="1">
      <c r="A987" s="22"/>
      <c r="B987" s="22"/>
      <c r="C987" s="22"/>
    </row>
    <row r="988" spans="1:3" ht="15.75" customHeight="1">
      <c r="A988" s="22"/>
      <c r="B988" s="22"/>
      <c r="C988" s="22"/>
    </row>
    <row r="989" spans="1:3" ht="15.75" customHeight="1">
      <c r="A989" s="22"/>
      <c r="B989" s="22"/>
      <c r="C989" s="22"/>
    </row>
    <row r="990" spans="1:3" ht="15.75" customHeight="1">
      <c r="A990" s="22"/>
      <c r="B990" s="22"/>
      <c r="C990" s="22"/>
    </row>
    <row r="991" spans="1:3" ht="15.75" customHeight="1">
      <c r="A991" s="22"/>
      <c r="B991" s="22"/>
      <c r="C991" s="22"/>
    </row>
    <row r="992" spans="1:3" ht="15.75" customHeight="1">
      <c r="A992" s="22"/>
      <c r="B992" s="22"/>
      <c r="C992" s="22"/>
    </row>
    <row r="993" spans="1:3" ht="15.75" customHeight="1">
      <c r="A993" s="22"/>
      <c r="B993" s="22"/>
      <c r="C993" s="22"/>
    </row>
    <row r="994" spans="1:3" ht="15.75" customHeight="1">
      <c r="A994" s="22"/>
      <c r="B994" s="22"/>
      <c r="C994" s="22"/>
    </row>
    <row r="995" spans="1:3" ht="15.75" customHeight="1">
      <c r="A995" s="22"/>
      <c r="B995" s="22"/>
      <c r="C995" s="22"/>
    </row>
    <row r="996" spans="1:3" ht="15.75" customHeight="1">
      <c r="A996" s="22"/>
      <c r="B996" s="22"/>
      <c r="C996" s="22"/>
    </row>
    <row r="997" spans="1:3" ht="15.75" customHeight="1">
      <c r="A997" s="22"/>
      <c r="B997" s="22"/>
      <c r="C997" s="22"/>
    </row>
    <row r="998" spans="1:3" ht="15.75" customHeight="1">
      <c r="A998" s="22"/>
      <c r="B998" s="22"/>
      <c r="C998" s="22"/>
    </row>
    <row r="999" spans="1:3" ht="15.75" customHeight="1">
      <c r="A999" s="22"/>
      <c r="B999" s="22"/>
      <c r="C999" s="22"/>
    </row>
    <row r="1000" spans="1:3" ht="15.75" customHeight="1">
      <c r="A1000" s="22"/>
      <c r="B1000" s="22"/>
      <c r="C1000" s="22"/>
    </row>
  </sheetData>
  <conditionalFormatting sqref="A987:C1000 A2:C1000">
    <cfRule type="expression" dxfId="13" priority="2">
      <formula>MOD(ROW(),2)</formula>
    </cfRule>
  </conditionalFormatting>
  <conditionalFormatting sqref="F1">
    <cfRule type="duplicateValues" dxfId="12" priority="1"/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Z1000"/>
  <sheetViews>
    <sheetView workbookViewId="0">
      <selection activeCell="A2" sqref="A2:B147"/>
    </sheetView>
  </sheetViews>
  <sheetFormatPr baseColWidth="10" defaultColWidth="11.28515625" defaultRowHeight="15" customHeight="1"/>
  <cols>
    <col min="1" max="1" width="15.85546875" customWidth="1"/>
    <col min="2" max="4" width="10.5703125" customWidth="1"/>
    <col min="5" max="5" width="22" customWidth="1"/>
    <col min="6" max="26" width="10.5703125" customWidth="1"/>
  </cols>
  <sheetData>
    <row r="1" spans="1:26" ht="15.75" customHeight="1">
      <c r="A1" s="54" t="s">
        <v>0</v>
      </c>
      <c r="B1" s="54" t="s">
        <v>5</v>
      </c>
      <c r="C1" s="54" t="s">
        <v>21</v>
      </c>
      <c r="D1" s="55"/>
      <c r="E1" s="54" t="s">
        <v>27</v>
      </c>
      <c r="F1" s="54">
        <f>COUNT(B:B)</f>
        <v>146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customHeight="1">
      <c r="A2" s="64">
        <v>21000000</v>
      </c>
      <c r="B2" s="64">
        <v>12.444444444444445</v>
      </c>
      <c r="C2" s="64">
        <v>54</v>
      </c>
    </row>
    <row r="3" spans="1:26" ht="15.75" customHeight="1">
      <c r="A3" s="64">
        <v>21709068</v>
      </c>
      <c r="B3" s="64">
        <v>6.8888888888888893</v>
      </c>
      <c r="C3" s="64">
        <v>126</v>
      </c>
      <c r="E3" s="47" t="s">
        <v>23</v>
      </c>
      <c r="F3" s="48">
        <f>MIN(B:B)</f>
        <v>2.8888888888888888</v>
      </c>
    </row>
    <row r="4" spans="1:26" ht="15.75" customHeight="1">
      <c r="A4" s="64">
        <v>21800953</v>
      </c>
      <c r="B4" s="64">
        <v>11.111111111111111</v>
      </c>
      <c r="C4" s="64">
        <v>67</v>
      </c>
      <c r="E4" s="47" t="s">
        <v>24</v>
      </c>
      <c r="F4" s="48">
        <f>AVERAGE(B:B)</f>
        <v>10.706240487062409</v>
      </c>
    </row>
    <row r="5" spans="1:26" ht="15.75" customHeight="1">
      <c r="A5" s="64">
        <v>21802325</v>
      </c>
      <c r="B5" s="64">
        <v>16.666666666666668</v>
      </c>
      <c r="C5" s="64">
        <v>5</v>
      </c>
      <c r="E5" s="47" t="s">
        <v>25</v>
      </c>
      <c r="F5" s="48">
        <f>MAX(B:B)</f>
        <v>16.888888888888889</v>
      </c>
    </row>
    <row r="6" spans="1:26" ht="15.75" customHeight="1">
      <c r="A6" s="64">
        <v>21803737</v>
      </c>
      <c r="B6" s="64">
        <v>7.7777777777777777</v>
      </c>
      <c r="C6" s="64">
        <v>110</v>
      </c>
    </row>
    <row r="7" spans="1:26" ht="15.75" customHeight="1">
      <c r="A7" s="64">
        <v>21804729</v>
      </c>
      <c r="B7" s="64">
        <v>14.222222222222221</v>
      </c>
      <c r="C7" s="64">
        <v>30</v>
      </c>
    </row>
    <row r="8" spans="1:26" ht="15.75" customHeight="1">
      <c r="A8" s="64">
        <v>21807790</v>
      </c>
      <c r="B8" s="64">
        <v>3.1111111111111112</v>
      </c>
      <c r="C8" s="64">
        <v>146</v>
      </c>
    </row>
    <row r="9" spans="1:26" ht="15.75" customHeight="1">
      <c r="A9" s="64">
        <v>21814035</v>
      </c>
      <c r="B9" s="64">
        <v>6.8888888888888893</v>
      </c>
      <c r="C9" s="64">
        <v>128</v>
      </c>
    </row>
    <row r="10" spans="1:26" ht="15.75" customHeight="1">
      <c r="A10" s="64">
        <v>21817500</v>
      </c>
      <c r="B10" s="64">
        <v>13.555555555555555</v>
      </c>
      <c r="C10" s="64">
        <v>42</v>
      </c>
    </row>
    <row r="11" spans="1:26" ht="15.75" customHeight="1">
      <c r="A11" s="64">
        <v>21818497</v>
      </c>
      <c r="B11" s="64">
        <v>15.333333333333334</v>
      </c>
      <c r="C11" s="64">
        <v>17</v>
      </c>
    </row>
    <row r="12" spans="1:26" ht="15.75" customHeight="1">
      <c r="A12" s="64">
        <v>21900113</v>
      </c>
      <c r="B12" s="64">
        <v>14.444444444444445</v>
      </c>
      <c r="C12" s="64">
        <v>29</v>
      </c>
    </row>
    <row r="13" spans="1:26" ht="15.75" customHeight="1">
      <c r="A13" s="64">
        <v>21900116</v>
      </c>
      <c r="B13" s="64">
        <v>13.777777777777779</v>
      </c>
      <c r="C13" s="64">
        <v>37</v>
      </c>
    </row>
    <row r="14" spans="1:26" ht="15.75" customHeight="1">
      <c r="A14" s="64">
        <v>21900117</v>
      </c>
      <c r="B14" s="64">
        <v>14</v>
      </c>
      <c r="C14" s="64">
        <v>33</v>
      </c>
    </row>
    <row r="15" spans="1:26" ht="15.75" customHeight="1">
      <c r="A15" s="64">
        <v>21900193</v>
      </c>
      <c r="B15" s="64">
        <v>13.777777777777779</v>
      </c>
      <c r="C15" s="64">
        <v>35</v>
      </c>
    </row>
    <row r="16" spans="1:26" ht="15.75" customHeight="1">
      <c r="A16" s="64">
        <v>21900236</v>
      </c>
      <c r="B16" s="64">
        <v>15.555555555555555</v>
      </c>
      <c r="C16" s="64">
        <v>15</v>
      </c>
    </row>
    <row r="17" spans="1:3" ht="15.75" customHeight="1">
      <c r="A17" s="64">
        <v>21900303</v>
      </c>
      <c r="B17" s="64">
        <v>12</v>
      </c>
      <c r="C17" s="64">
        <v>58</v>
      </c>
    </row>
    <row r="18" spans="1:3" ht="15.75" customHeight="1">
      <c r="A18" s="64">
        <v>21900341</v>
      </c>
      <c r="B18" s="64">
        <v>15.333333333333334</v>
      </c>
      <c r="C18" s="64">
        <v>19</v>
      </c>
    </row>
    <row r="19" spans="1:3" ht="15.75" customHeight="1">
      <c r="A19" s="64">
        <v>21900432</v>
      </c>
      <c r="B19" s="64">
        <v>4.666666666666667</v>
      </c>
      <c r="C19" s="64">
        <v>138</v>
      </c>
    </row>
    <row r="20" spans="1:3" ht="15.75" customHeight="1">
      <c r="A20" s="64">
        <v>21900499</v>
      </c>
      <c r="B20" s="64">
        <v>12</v>
      </c>
      <c r="C20" s="64">
        <v>61</v>
      </c>
    </row>
    <row r="21" spans="1:3" ht="15.75" customHeight="1">
      <c r="A21" s="64">
        <v>21900556</v>
      </c>
      <c r="B21" s="64">
        <v>11.333333333333334</v>
      </c>
      <c r="C21" s="64">
        <v>66</v>
      </c>
    </row>
    <row r="22" spans="1:3" ht="15.75" customHeight="1">
      <c r="A22" s="64">
        <v>21900577</v>
      </c>
      <c r="B22" s="64">
        <v>16</v>
      </c>
      <c r="C22" s="64">
        <v>11</v>
      </c>
    </row>
    <row r="23" spans="1:3" ht="15.75" customHeight="1">
      <c r="A23" s="64">
        <v>21900692</v>
      </c>
      <c r="B23" s="64">
        <v>16.888888888888889</v>
      </c>
      <c r="C23" s="64">
        <v>1</v>
      </c>
    </row>
    <row r="24" spans="1:3" ht="15.75" customHeight="1">
      <c r="A24" s="64">
        <v>21900789</v>
      </c>
      <c r="B24" s="64">
        <v>10.222222222222221</v>
      </c>
      <c r="C24" s="64">
        <v>78</v>
      </c>
    </row>
    <row r="25" spans="1:3" ht="15.75" customHeight="1">
      <c r="A25" s="64">
        <v>21900800</v>
      </c>
      <c r="B25" s="64">
        <v>12.888888888888889</v>
      </c>
      <c r="C25" s="64">
        <v>49</v>
      </c>
    </row>
    <row r="26" spans="1:3" ht="15.75" customHeight="1">
      <c r="A26" s="64">
        <v>21900807</v>
      </c>
      <c r="B26" s="64">
        <v>13.777777777777779</v>
      </c>
      <c r="C26" s="64">
        <v>38</v>
      </c>
    </row>
    <row r="27" spans="1:3" ht="15.75" customHeight="1">
      <c r="A27" s="64">
        <v>21900821</v>
      </c>
      <c r="B27" s="64">
        <v>10</v>
      </c>
      <c r="C27" s="64">
        <v>83</v>
      </c>
    </row>
    <row r="28" spans="1:3" ht="15.75" customHeight="1">
      <c r="A28" s="64">
        <v>21901109</v>
      </c>
      <c r="B28" s="64">
        <v>8.6666666666666661</v>
      </c>
      <c r="C28" s="64">
        <v>100</v>
      </c>
    </row>
    <row r="29" spans="1:3" ht="15.75" customHeight="1">
      <c r="A29" s="64">
        <v>21901363</v>
      </c>
      <c r="B29" s="64">
        <v>10.444444444444445</v>
      </c>
      <c r="C29" s="64">
        <v>76</v>
      </c>
    </row>
    <row r="30" spans="1:3" ht="15.75" customHeight="1">
      <c r="A30" s="64">
        <v>21901385</v>
      </c>
      <c r="B30" s="64">
        <v>6.4444444444444446</v>
      </c>
      <c r="C30" s="64">
        <v>129</v>
      </c>
    </row>
    <row r="31" spans="1:3" ht="15.75" customHeight="1">
      <c r="A31" s="64">
        <v>21901427</v>
      </c>
      <c r="B31" s="64">
        <v>11.111111111111111</v>
      </c>
      <c r="C31" s="64">
        <v>68</v>
      </c>
    </row>
    <row r="32" spans="1:3" ht="15.75" customHeight="1">
      <c r="A32" s="64">
        <v>21901489</v>
      </c>
      <c r="B32" s="64">
        <v>16.444444444444443</v>
      </c>
      <c r="C32" s="64">
        <v>8</v>
      </c>
    </row>
    <row r="33" spans="1:3" ht="15.75" customHeight="1">
      <c r="A33" s="64">
        <v>21901555</v>
      </c>
      <c r="B33" s="64">
        <v>7.7777777777777777</v>
      </c>
      <c r="C33" s="64">
        <v>113</v>
      </c>
    </row>
    <row r="34" spans="1:3" ht="15.75" customHeight="1">
      <c r="A34" s="64">
        <v>21901612</v>
      </c>
      <c r="B34" s="64">
        <v>15.111111111111111</v>
      </c>
      <c r="C34" s="64">
        <v>22</v>
      </c>
    </row>
    <row r="35" spans="1:3" ht="15.75" customHeight="1">
      <c r="A35" s="64">
        <v>21901654</v>
      </c>
      <c r="B35" s="64">
        <v>12.444444444444445</v>
      </c>
      <c r="C35" s="64">
        <v>56</v>
      </c>
    </row>
    <row r="36" spans="1:3" ht="15.75" customHeight="1">
      <c r="A36" s="64">
        <v>21901702</v>
      </c>
      <c r="B36" s="64">
        <v>12.444444444444445</v>
      </c>
      <c r="C36" s="64">
        <v>55</v>
      </c>
    </row>
    <row r="37" spans="1:3" ht="15.75" customHeight="1">
      <c r="A37" s="64">
        <v>21901786</v>
      </c>
      <c r="B37" s="64">
        <v>13.333333333333334</v>
      </c>
      <c r="C37" s="64">
        <v>46</v>
      </c>
    </row>
    <row r="38" spans="1:3" ht="15.75" customHeight="1">
      <c r="A38" s="64">
        <v>21901822</v>
      </c>
      <c r="B38" s="64">
        <v>10.444444444444445</v>
      </c>
      <c r="C38" s="64">
        <v>74</v>
      </c>
    </row>
    <row r="39" spans="1:3" ht="15.75" customHeight="1">
      <c r="A39" s="64">
        <v>21901872</v>
      </c>
      <c r="B39" s="64">
        <v>16.222222222222221</v>
      </c>
      <c r="C39" s="64">
        <v>9</v>
      </c>
    </row>
    <row r="40" spans="1:3" ht="15.75" customHeight="1">
      <c r="A40" s="64">
        <v>21901905</v>
      </c>
      <c r="B40" s="64">
        <v>13.777777777777779</v>
      </c>
      <c r="C40" s="64">
        <v>40</v>
      </c>
    </row>
    <row r="41" spans="1:3" ht="15.75" customHeight="1">
      <c r="A41" s="64">
        <v>21901988</v>
      </c>
      <c r="B41" s="64">
        <v>13.555555555555555</v>
      </c>
      <c r="C41" s="64">
        <v>44</v>
      </c>
    </row>
    <row r="42" spans="1:3" ht="15.75" customHeight="1">
      <c r="A42" s="64">
        <v>21902062</v>
      </c>
      <c r="B42" s="64">
        <v>14.444444444444445</v>
      </c>
      <c r="C42" s="64">
        <v>27</v>
      </c>
    </row>
    <row r="43" spans="1:3" ht="15.75" customHeight="1">
      <c r="A43" s="64">
        <v>21902101</v>
      </c>
      <c r="B43" s="64">
        <v>7.1111111111111107</v>
      </c>
      <c r="C43" s="64">
        <v>122</v>
      </c>
    </row>
    <row r="44" spans="1:3" ht="15.75" customHeight="1">
      <c r="A44" s="64">
        <v>21902110</v>
      </c>
      <c r="B44" s="64">
        <v>12</v>
      </c>
      <c r="C44" s="64">
        <v>59</v>
      </c>
    </row>
    <row r="45" spans="1:3" ht="15.75" customHeight="1">
      <c r="A45" s="64">
        <v>21902155</v>
      </c>
      <c r="B45" s="64">
        <v>13.333333333333334</v>
      </c>
      <c r="C45" s="64">
        <v>45</v>
      </c>
    </row>
    <row r="46" spans="1:3" ht="15.75" customHeight="1">
      <c r="A46" s="64">
        <v>21902206</v>
      </c>
      <c r="B46" s="64">
        <v>7.1111111111111107</v>
      </c>
      <c r="C46" s="64">
        <v>121</v>
      </c>
    </row>
    <row r="47" spans="1:3" ht="15.75" customHeight="1">
      <c r="A47" s="64">
        <v>21902228</v>
      </c>
      <c r="B47" s="64">
        <v>9.3333333333333339</v>
      </c>
      <c r="C47" s="64">
        <v>90</v>
      </c>
    </row>
    <row r="48" spans="1:3" ht="15.75" customHeight="1">
      <c r="A48" s="64">
        <v>21902238</v>
      </c>
      <c r="B48" s="64">
        <v>7.333333333333333</v>
      </c>
      <c r="C48" s="64">
        <v>116</v>
      </c>
    </row>
    <row r="49" spans="1:3" ht="15.75" customHeight="1">
      <c r="A49" s="64">
        <v>21902337</v>
      </c>
      <c r="B49" s="64">
        <v>10.222222222222221</v>
      </c>
      <c r="C49" s="64">
        <v>79</v>
      </c>
    </row>
    <row r="50" spans="1:3" ht="15.75" customHeight="1">
      <c r="A50" s="64">
        <v>21902385</v>
      </c>
      <c r="B50" s="64">
        <v>15.111111111111111</v>
      </c>
      <c r="C50" s="64">
        <v>23</v>
      </c>
    </row>
    <row r="51" spans="1:3" ht="15.75" customHeight="1">
      <c r="A51" s="64">
        <v>21902493</v>
      </c>
      <c r="B51" s="64">
        <v>8.8888888888888893</v>
      </c>
      <c r="C51" s="64">
        <v>97</v>
      </c>
    </row>
    <row r="52" spans="1:3" ht="15.75" customHeight="1">
      <c r="A52" s="64">
        <v>21902552</v>
      </c>
      <c r="B52" s="64">
        <v>14.888888888888889</v>
      </c>
      <c r="C52" s="64">
        <v>24</v>
      </c>
    </row>
    <row r="53" spans="1:3" ht="15.75" customHeight="1">
      <c r="A53" s="64">
        <v>21902594</v>
      </c>
      <c r="B53" s="64">
        <v>8</v>
      </c>
      <c r="C53" s="64">
        <v>109</v>
      </c>
    </row>
    <row r="54" spans="1:3" ht="15.75" customHeight="1">
      <c r="A54" s="64">
        <v>21902616</v>
      </c>
      <c r="B54" s="64">
        <v>6.8888888888888893</v>
      </c>
      <c r="C54" s="64">
        <v>127</v>
      </c>
    </row>
    <row r="55" spans="1:3" ht="15.75" customHeight="1">
      <c r="A55" s="64">
        <v>21902691</v>
      </c>
      <c r="B55" s="64">
        <v>6.2222222222222223</v>
      </c>
      <c r="C55" s="64">
        <v>131</v>
      </c>
    </row>
    <row r="56" spans="1:3" ht="15.75" customHeight="1">
      <c r="A56" s="64">
        <v>21902825</v>
      </c>
      <c r="B56" s="64">
        <v>15.111111111111111</v>
      </c>
      <c r="C56" s="64">
        <v>21</v>
      </c>
    </row>
    <row r="57" spans="1:3" ht="15.75" customHeight="1">
      <c r="A57" s="64">
        <v>21902887</v>
      </c>
      <c r="B57" s="64">
        <v>16.444444444444443</v>
      </c>
      <c r="C57" s="64">
        <v>6</v>
      </c>
    </row>
    <row r="58" spans="1:3" ht="15.75" customHeight="1">
      <c r="A58" s="64">
        <v>21902888</v>
      </c>
      <c r="B58" s="64">
        <v>12.888888888888889</v>
      </c>
      <c r="C58" s="64">
        <v>48</v>
      </c>
    </row>
    <row r="59" spans="1:3" ht="15.75" customHeight="1">
      <c r="A59" s="64">
        <v>21902897</v>
      </c>
      <c r="B59" s="64">
        <v>11.111111111111111</v>
      </c>
      <c r="C59" s="64">
        <v>69</v>
      </c>
    </row>
    <row r="60" spans="1:3" ht="15.75" customHeight="1">
      <c r="A60" s="64">
        <v>21902919</v>
      </c>
      <c r="B60" s="64">
        <v>10.444444444444445</v>
      </c>
      <c r="C60" s="64">
        <v>75</v>
      </c>
    </row>
    <row r="61" spans="1:3" ht="15.75" customHeight="1">
      <c r="A61" s="64">
        <v>21902977</v>
      </c>
      <c r="B61" s="64">
        <v>9.7777777777777786</v>
      </c>
      <c r="C61" s="64">
        <v>85</v>
      </c>
    </row>
    <row r="62" spans="1:3" ht="15.75" customHeight="1">
      <c r="A62" s="64">
        <v>21903072</v>
      </c>
      <c r="B62" s="64">
        <v>15.777777777777779</v>
      </c>
      <c r="C62" s="64">
        <v>13</v>
      </c>
    </row>
    <row r="63" spans="1:3" ht="15.75" customHeight="1">
      <c r="A63" s="64">
        <v>21903081</v>
      </c>
      <c r="B63" s="64">
        <v>12.666666666666666</v>
      </c>
      <c r="C63" s="64">
        <v>51</v>
      </c>
    </row>
    <row r="64" spans="1:3" ht="15.75" customHeight="1">
      <c r="A64" s="64">
        <v>21903090</v>
      </c>
      <c r="B64" s="64">
        <v>7.1111111111111107</v>
      </c>
      <c r="C64" s="64">
        <v>123</v>
      </c>
    </row>
    <row r="65" spans="1:3" ht="15.75" customHeight="1">
      <c r="A65" s="64">
        <v>21903095</v>
      </c>
      <c r="B65" s="64">
        <v>10.666666666666666</v>
      </c>
      <c r="C65" s="64">
        <v>72</v>
      </c>
    </row>
    <row r="66" spans="1:3" ht="15.75" customHeight="1">
      <c r="A66" s="64">
        <v>21903123</v>
      </c>
      <c r="B66" s="64">
        <v>14</v>
      </c>
      <c r="C66" s="64">
        <v>34</v>
      </c>
    </row>
    <row r="67" spans="1:3" ht="15.75" customHeight="1">
      <c r="A67" s="64">
        <v>21903125</v>
      </c>
      <c r="B67" s="64">
        <v>6.8888888888888893</v>
      </c>
      <c r="C67" s="64">
        <v>125</v>
      </c>
    </row>
    <row r="68" spans="1:3" ht="15.75" customHeight="1">
      <c r="A68" s="64">
        <v>21903129</v>
      </c>
      <c r="B68" s="64">
        <v>7.333333333333333</v>
      </c>
      <c r="C68" s="64">
        <v>119</v>
      </c>
    </row>
    <row r="69" spans="1:3" ht="15.75" customHeight="1">
      <c r="A69" s="64">
        <v>21903180</v>
      </c>
      <c r="B69" s="64">
        <v>15.333333333333334</v>
      </c>
      <c r="C69" s="64">
        <v>16</v>
      </c>
    </row>
    <row r="70" spans="1:3" ht="15.75" customHeight="1">
      <c r="A70" s="64">
        <v>21903196</v>
      </c>
      <c r="B70" s="64">
        <v>14.666666666666666</v>
      </c>
      <c r="C70" s="64">
        <v>25</v>
      </c>
    </row>
    <row r="71" spans="1:3" ht="15.75" customHeight="1">
      <c r="A71" s="64">
        <v>21903272</v>
      </c>
      <c r="B71" s="64">
        <v>9.7777777777777786</v>
      </c>
      <c r="C71" s="64">
        <v>86</v>
      </c>
    </row>
    <row r="72" spans="1:3" ht="15.75" customHeight="1">
      <c r="A72" s="64">
        <v>21903279</v>
      </c>
      <c r="B72" s="64">
        <v>8.4444444444444446</v>
      </c>
      <c r="C72" s="64">
        <v>104</v>
      </c>
    </row>
    <row r="73" spans="1:3" ht="15.75" customHeight="1">
      <c r="A73" s="64">
        <v>21903286</v>
      </c>
      <c r="B73" s="64">
        <v>7.5555555555555554</v>
      </c>
      <c r="C73" s="64">
        <v>115</v>
      </c>
    </row>
    <row r="74" spans="1:3" ht="15.75" customHeight="1">
      <c r="A74" s="64">
        <v>21903403</v>
      </c>
      <c r="B74" s="64">
        <v>8.8888888888888893</v>
      </c>
      <c r="C74" s="64">
        <v>98</v>
      </c>
    </row>
    <row r="75" spans="1:3" ht="15.75" customHeight="1">
      <c r="A75" s="64">
        <v>21903452</v>
      </c>
      <c r="B75" s="64">
        <v>4.666666666666667</v>
      </c>
      <c r="C75" s="64">
        <v>140</v>
      </c>
    </row>
    <row r="76" spans="1:3" ht="15.75" customHeight="1">
      <c r="A76" s="64">
        <v>21903463</v>
      </c>
      <c r="B76" s="64">
        <v>10</v>
      </c>
      <c r="C76" s="64">
        <v>82</v>
      </c>
    </row>
    <row r="77" spans="1:3" ht="15.75" customHeight="1">
      <c r="A77" s="64">
        <v>21903496</v>
      </c>
      <c r="B77" s="64">
        <v>4.8888888888888893</v>
      </c>
      <c r="C77" s="64">
        <v>136</v>
      </c>
    </row>
    <row r="78" spans="1:3" ht="15.75" customHeight="1">
      <c r="A78" s="64">
        <v>21903639</v>
      </c>
      <c r="B78" s="64">
        <v>13.777777777777779</v>
      </c>
      <c r="C78" s="64">
        <v>39</v>
      </c>
    </row>
    <row r="79" spans="1:3" ht="15.75" customHeight="1">
      <c r="A79" s="64">
        <v>21903733</v>
      </c>
      <c r="B79" s="64">
        <v>7.333333333333333</v>
      </c>
      <c r="C79" s="64">
        <v>117</v>
      </c>
    </row>
    <row r="80" spans="1:3" ht="15.75" customHeight="1">
      <c r="A80" s="64">
        <v>21903879</v>
      </c>
      <c r="B80" s="64">
        <v>13.333333333333334</v>
      </c>
      <c r="C80" s="64">
        <v>47</v>
      </c>
    </row>
    <row r="81" spans="1:3" ht="15.75" customHeight="1">
      <c r="A81" s="64">
        <v>21904004</v>
      </c>
      <c r="B81" s="64">
        <v>13.777777777777779</v>
      </c>
      <c r="C81" s="64">
        <v>36</v>
      </c>
    </row>
    <row r="82" spans="1:3" ht="15.75" customHeight="1">
      <c r="A82" s="64">
        <v>21904230</v>
      </c>
      <c r="B82" s="64">
        <v>8.6666666666666661</v>
      </c>
      <c r="C82" s="64">
        <v>101</v>
      </c>
    </row>
    <row r="83" spans="1:3" ht="15.75" customHeight="1">
      <c r="A83" s="64">
        <v>21904238</v>
      </c>
      <c r="B83" s="64">
        <v>7.1111111111111107</v>
      </c>
      <c r="C83" s="64">
        <v>120</v>
      </c>
    </row>
    <row r="84" spans="1:3" ht="15.75" customHeight="1">
      <c r="A84" s="64">
        <v>21904296</v>
      </c>
      <c r="B84" s="64">
        <v>12.444444444444445</v>
      </c>
      <c r="C84" s="64">
        <v>52</v>
      </c>
    </row>
    <row r="85" spans="1:3" ht="15.75" customHeight="1">
      <c r="A85" s="64">
        <v>21904393</v>
      </c>
      <c r="B85" s="64">
        <v>14</v>
      </c>
      <c r="C85" s="64">
        <v>32</v>
      </c>
    </row>
    <row r="86" spans="1:3" ht="15.75" customHeight="1">
      <c r="A86" s="64">
        <v>21904442</v>
      </c>
      <c r="B86" s="64">
        <v>16.444444444444443</v>
      </c>
      <c r="C86" s="64">
        <v>7</v>
      </c>
    </row>
    <row r="87" spans="1:3" ht="15.75" customHeight="1">
      <c r="A87" s="64">
        <v>21904461</v>
      </c>
      <c r="B87" s="64">
        <v>16.888888888888889</v>
      </c>
      <c r="C87" s="64">
        <v>2</v>
      </c>
    </row>
    <row r="88" spans="1:3" ht="15.75" customHeight="1">
      <c r="A88" s="64">
        <v>21904557</v>
      </c>
      <c r="B88" s="64">
        <v>8.6666666666666661</v>
      </c>
      <c r="C88" s="64">
        <v>99</v>
      </c>
    </row>
    <row r="89" spans="1:3" ht="15.75" customHeight="1">
      <c r="A89" s="64">
        <v>21904600</v>
      </c>
      <c r="B89" s="64">
        <v>16.222222222222221</v>
      </c>
      <c r="C89" s="64">
        <v>10</v>
      </c>
    </row>
    <row r="90" spans="1:3" ht="15.75" customHeight="1">
      <c r="A90" s="64">
        <v>21904656</v>
      </c>
      <c r="B90" s="64">
        <v>11.555555555555555</v>
      </c>
      <c r="C90" s="64">
        <v>65</v>
      </c>
    </row>
    <row r="91" spans="1:3" ht="15.75" customHeight="1">
      <c r="A91" s="64">
        <v>21904884</v>
      </c>
      <c r="B91" s="64">
        <v>4</v>
      </c>
      <c r="C91" s="64">
        <v>142</v>
      </c>
    </row>
    <row r="92" spans="1:3" ht="15.75" customHeight="1">
      <c r="A92" s="64">
        <v>21904977</v>
      </c>
      <c r="B92" s="64">
        <v>16.666666666666668</v>
      </c>
      <c r="C92" s="64">
        <v>3</v>
      </c>
    </row>
    <row r="93" spans="1:3" ht="15.75" customHeight="1">
      <c r="A93" s="64">
        <v>21904998</v>
      </c>
      <c r="B93" s="64">
        <v>14.666666666666666</v>
      </c>
      <c r="C93" s="64">
        <v>26</v>
      </c>
    </row>
    <row r="94" spans="1:3" ht="15.75" customHeight="1">
      <c r="A94" s="64">
        <v>21905003</v>
      </c>
      <c r="B94" s="64">
        <v>16</v>
      </c>
      <c r="C94" s="64">
        <v>12</v>
      </c>
    </row>
    <row r="95" spans="1:3" ht="15.75" customHeight="1">
      <c r="A95" s="64">
        <v>21905143</v>
      </c>
      <c r="B95" s="64">
        <v>10.222222222222221</v>
      </c>
      <c r="C95" s="64">
        <v>81</v>
      </c>
    </row>
    <row r="96" spans="1:3" ht="15.75" customHeight="1">
      <c r="A96" s="64">
        <v>21905157</v>
      </c>
      <c r="B96" s="64">
        <v>8.2222222222222214</v>
      </c>
      <c r="C96" s="64">
        <v>107</v>
      </c>
    </row>
    <row r="97" spans="1:3" ht="15.75" customHeight="1">
      <c r="A97" s="64">
        <v>21905264</v>
      </c>
      <c r="B97" s="64">
        <v>2.8888888888888888</v>
      </c>
      <c r="C97" s="64">
        <v>147</v>
      </c>
    </row>
    <row r="98" spans="1:3" ht="15.75" customHeight="1">
      <c r="A98" s="64">
        <v>21905342</v>
      </c>
      <c r="B98" s="64">
        <v>16.666666666666668</v>
      </c>
      <c r="C98" s="64">
        <v>4</v>
      </c>
    </row>
    <row r="99" spans="1:3" ht="15.75" customHeight="1">
      <c r="A99" s="64">
        <v>21905427</v>
      </c>
      <c r="B99" s="64">
        <v>8.6666666666666661</v>
      </c>
      <c r="C99" s="64">
        <v>103</v>
      </c>
    </row>
    <row r="100" spans="1:3" ht="15.75" customHeight="1">
      <c r="A100" s="64">
        <v>21905533</v>
      </c>
      <c r="B100" s="64">
        <v>11.777777777777779</v>
      </c>
      <c r="C100" s="64">
        <v>63</v>
      </c>
    </row>
    <row r="101" spans="1:3" ht="15.75" customHeight="1">
      <c r="A101" s="64">
        <v>21905613</v>
      </c>
      <c r="B101" s="64">
        <v>10.666666666666666</v>
      </c>
      <c r="C101" s="64">
        <v>71</v>
      </c>
    </row>
    <row r="102" spans="1:3" ht="15.75" customHeight="1">
      <c r="A102" s="64">
        <v>21905711</v>
      </c>
      <c r="B102" s="64">
        <v>6.4444444444444446</v>
      </c>
      <c r="C102" s="64">
        <v>130</v>
      </c>
    </row>
    <row r="103" spans="1:3" ht="15.75" customHeight="1">
      <c r="A103" s="64">
        <v>21905824</v>
      </c>
      <c r="B103" s="64">
        <v>7.1111111111111107</v>
      </c>
      <c r="C103" s="64">
        <v>124</v>
      </c>
    </row>
    <row r="104" spans="1:3" ht="15.75" customHeight="1">
      <c r="A104" s="64">
        <v>21905893</v>
      </c>
      <c r="B104" s="64">
        <v>9.1111111111111107</v>
      </c>
      <c r="C104" s="64">
        <v>92</v>
      </c>
    </row>
    <row r="105" spans="1:3" ht="15.75" customHeight="1">
      <c r="A105" s="64">
        <v>21905898</v>
      </c>
      <c r="B105" s="64">
        <v>15.111111111111111</v>
      </c>
      <c r="C105" s="64">
        <v>20</v>
      </c>
    </row>
    <row r="106" spans="1:3" ht="15.75" customHeight="1">
      <c r="A106" s="64">
        <v>21906179</v>
      </c>
      <c r="B106" s="64">
        <v>13.555555555555555</v>
      </c>
      <c r="C106" s="64">
        <v>43</v>
      </c>
    </row>
    <row r="107" spans="1:3" ht="15.75" customHeight="1">
      <c r="A107" s="64">
        <v>21906250</v>
      </c>
      <c r="B107" s="64">
        <v>12</v>
      </c>
      <c r="C107" s="64">
        <v>60</v>
      </c>
    </row>
    <row r="108" spans="1:3" ht="15.75" customHeight="1">
      <c r="A108" s="64">
        <v>21906294</v>
      </c>
      <c r="B108" s="64">
        <v>4.666666666666667</v>
      </c>
      <c r="C108" s="64">
        <v>139</v>
      </c>
    </row>
    <row r="109" spans="1:3" ht="15.75" customHeight="1">
      <c r="A109" s="64">
        <v>21906390</v>
      </c>
      <c r="B109" s="64">
        <v>9.1111111111111107</v>
      </c>
      <c r="C109" s="64">
        <v>91</v>
      </c>
    </row>
    <row r="110" spans="1:3" ht="15.75" customHeight="1">
      <c r="A110" s="64">
        <v>21906447</v>
      </c>
      <c r="B110" s="64">
        <v>14.222222222222221</v>
      </c>
      <c r="C110" s="64">
        <v>31</v>
      </c>
    </row>
    <row r="111" spans="1:3" ht="15.75" customHeight="1">
      <c r="A111" s="64">
        <v>21906635</v>
      </c>
      <c r="B111" s="64">
        <v>3.7777777777777777</v>
      </c>
      <c r="C111" s="64">
        <v>143</v>
      </c>
    </row>
    <row r="112" spans="1:3" ht="15.75" customHeight="1">
      <c r="A112" s="64">
        <v>21906717</v>
      </c>
      <c r="B112" s="64">
        <v>6</v>
      </c>
      <c r="C112" s="64">
        <v>132</v>
      </c>
    </row>
    <row r="113" spans="1:3" ht="15.75" customHeight="1">
      <c r="A113" s="64">
        <v>21906728</v>
      </c>
      <c r="B113" s="64">
        <v>8.2222222222222214</v>
      </c>
      <c r="C113" s="64">
        <v>108</v>
      </c>
    </row>
    <row r="114" spans="1:3" ht="15.75" customHeight="1">
      <c r="A114" s="64">
        <v>21906732</v>
      </c>
      <c r="B114" s="64">
        <v>8.8888888888888893</v>
      </c>
      <c r="C114" s="64">
        <v>96</v>
      </c>
    </row>
    <row r="115" spans="1:3" ht="15.75" customHeight="1">
      <c r="A115" s="64">
        <v>21907084</v>
      </c>
      <c r="B115" s="64">
        <v>7.7777777777777777</v>
      </c>
      <c r="C115" s="64">
        <v>111</v>
      </c>
    </row>
    <row r="116" spans="1:3" ht="15.75" customHeight="1">
      <c r="A116" s="64">
        <v>21907106</v>
      </c>
      <c r="B116" s="64">
        <v>15.555555555555555</v>
      </c>
      <c r="C116" s="64">
        <v>14</v>
      </c>
    </row>
    <row r="117" spans="1:3" ht="15.75" customHeight="1">
      <c r="A117" s="64">
        <v>21907431</v>
      </c>
      <c r="B117" s="64">
        <v>13.555555555555555</v>
      </c>
      <c r="C117" s="64">
        <v>41</v>
      </c>
    </row>
    <row r="118" spans="1:3" ht="15.75" customHeight="1">
      <c r="A118" s="64">
        <v>21907465</v>
      </c>
      <c r="B118" s="64">
        <v>9.1111111111111107</v>
      </c>
      <c r="C118" s="64">
        <v>94</v>
      </c>
    </row>
    <row r="119" spans="1:3" ht="15.75" customHeight="1">
      <c r="A119" s="64">
        <v>21907549</v>
      </c>
      <c r="B119" s="64">
        <v>4.8888888888888893</v>
      </c>
      <c r="C119" s="64">
        <v>137</v>
      </c>
    </row>
    <row r="120" spans="1:3" ht="15.75" customHeight="1">
      <c r="A120" s="64">
        <v>21907778</v>
      </c>
      <c r="B120" s="64">
        <v>15.333333333333334</v>
      </c>
      <c r="C120" s="64">
        <v>18</v>
      </c>
    </row>
    <row r="121" spans="1:3" ht="15.75" customHeight="1">
      <c r="A121" s="64">
        <v>21907970</v>
      </c>
      <c r="B121" s="64">
        <v>10.888888888888889</v>
      </c>
      <c r="C121" s="64">
        <v>70</v>
      </c>
    </row>
    <row r="122" spans="1:3" ht="15.75" customHeight="1">
      <c r="A122" s="64">
        <v>21907995</v>
      </c>
      <c r="B122" s="64">
        <v>9.5555555555555554</v>
      </c>
      <c r="C122" s="64">
        <v>88</v>
      </c>
    </row>
    <row r="123" spans="1:3" ht="15.75" customHeight="1">
      <c r="A123" s="64">
        <v>21908083</v>
      </c>
      <c r="B123" s="64">
        <v>8.4444444444444446</v>
      </c>
      <c r="C123" s="64">
        <v>105</v>
      </c>
    </row>
    <row r="124" spans="1:3" ht="15.75" customHeight="1">
      <c r="A124" s="64">
        <v>21908096</v>
      </c>
      <c r="B124" s="64">
        <v>12.222222222222221</v>
      </c>
      <c r="C124" s="64">
        <v>57</v>
      </c>
    </row>
    <row r="125" spans="1:3" ht="15.75" customHeight="1">
      <c r="A125" s="64">
        <v>21908129</v>
      </c>
      <c r="B125" s="64">
        <v>3.3333333333333335</v>
      </c>
      <c r="C125" s="64">
        <v>145</v>
      </c>
    </row>
    <row r="126" spans="1:3" ht="15.75" customHeight="1">
      <c r="A126" s="64">
        <v>21908299</v>
      </c>
      <c r="B126" s="64">
        <v>5.1111111111111107</v>
      </c>
      <c r="C126" s="64">
        <v>135</v>
      </c>
    </row>
    <row r="127" spans="1:3" ht="15.75" customHeight="1">
      <c r="A127" s="64">
        <v>21908501</v>
      </c>
      <c r="B127" s="64">
        <v>4.2222222222222223</v>
      </c>
      <c r="C127" s="64">
        <v>141</v>
      </c>
    </row>
    <row r="128" spans="1:3" ht="15.75" customHeight="1">
      <c r="A128" s="64">
        <v>21908731</v>
      </c>
      <c r="B128" s="64">
        <v>3.7777777777777777</v>
      </c>
      <c r="C128" s="64">
        <v>144</v>
      </c>
    </row>
    <row r="129" spans="1:3" ht="15.75" customHeight="1">
      <c r="A129" s="64">
        <v>21908932</v>
      </c>
      <c r="B129" s="64">
        <v>14.444444444444445</v>
      </c>
      <c r="C129" s="64">
        <v>28</v>
      </c>
    </row>
    <row r="130" spans="1:3" ht="15.75" customHeight="1">
      <c r="A130" s="64">
        <v>21908940</v>
      </c>
      <c r="B130" s="64">
        <v>9.5555555555555554</v>
      </c>
      <c r="C130" s="64">
        <v>89</v>
      </c>
    </row>
    <row r="131" spans="1:3" ht="15.75" customHeight="1">
      <c r="A131" s="64">
        <v>21908958</v>
      </c>
      <c r="B131" s="64">
        <v>11.555555555555555</v>
      </c>
      <c r="C131" s="64">
        <v>64</v>
      </c>
    </row>
    <row r="132" spans="1:3" ht="15.75" customHeight="1">
      <c r="A132" s="64">
        <v>21908968</v>
      </c>
      <c r="B132" s="64">
        <v>7.333333333333333</v>
      </c>
      <c r="C132" s="64">
        <v>118</v>
      </c>
    </row>
    <row r="133" spans="1:3" ht="15.75" customHeight="1">
      <c r="A133" s="64">
        <v>21909001</v>
      </c>
      <c r="B133" s="64">
        <v>9.1111111111111107</v>
      </c>
      <c r="C133" s="64">
        <v>93</v>
      </c>
    </row>
    <row r="134" spans="1:3" ht="15.75" customHeight="1">
      <c r="A134" s="64">
        <v>21909542</v>
      </c>
      <c r="B134" s="64">
        <v>10.444444444444445</v>
      </c>
      <c r="C134" s="64">
        <v>77</v>
      </c>
    </row>
    <row r="135" spans="1:3" ht="15.75" customHeight="1">
      <c r="A135" s="64">
        <v>21910681</v>
      </c>
      <c r="B135" s="64">
        <v>12.666666666666666</v>
      </c>
      <c r="C135" s="64">
        <v>50</v>
      </c>
    </row>
    <row r="136" spans="1:3" ht="15.75" customHeight="1">
      <c r="A136" s="64">
        <v>21910754</v>
      </c>
      <c r="B136" s="64">
        <v>7.5555555555555554</v>
      </c>
      <c r="C136" s="64">
        <v>114</v>
      </c>
    </row>
    <row r="137" spans="1:3" ht="15.75" customHeight="1">
      <c r="A137" s="64">
        <v>21911180</v>
      </c>
      <c r="B137" s="64">
        <v>10.444444444444445</v>
      </c>
      <c r="C137" s="64">
        <v>73</v>
      </c>
    </row>
    <row r="138" spans="1:3" ht="15.75" customHeight="1">
      <c r="A138" s="64">
        <v>21911712</v>
      </c>
      <c r="B138" s="64">
        <v>5.5555555555555554</v>
      </c>
      <c r="C138" s="64">
        <v>134</v>
      </c>
    </row>
    <row r="139" spans="1:3" ht="15.75" customHeight="1">
      <c r="A139" s="64">
        <v>21911857</v>
      </c>
      <c r="B139" s="64">
        <v>12.444444444444445</v>
      </c>
      <c r="C139" s="64">
        <v>53</v>
      </c>
    </row>
    <row r="140" spans="1:3" ht="15.75" customHeight="1">
      <c r="A140" s="64">
        <v>21911943</v>
      </c>
      <c r="B140" s="64">
        <v>8.6666666666666661</v>
      </c>
      <c r="C140" s="64">
        <v>102</v>
      </c>
    </row>
    <row r="141" spans="1:3" ht="15.75" customHeight="1">
      <c r="A141" s="64">
        <v>21911956</v>
      </c>
      <c r="B141" s="64">
        <v>8.8888888888888893</v>
      </c>
      <c r="C141" s="64">
        <v>95</v>
      </c>
    </row>
    <row r="142" spans="1:3" ht="15.75" customHeight="1">
      <c r="A142" s="64">
        <v>21912526</v>
      </c>
      <c r="B142" s="64">
        <v>11.777777777777779</v>
      </c>
      <c r="C142" s="64">
        <v>62</v>
      </c>
    </row>
    <row r="143" spans="1:3" ht="15.75" customHeight="1">
      <c r="A143" s="64">
        <v>21912599</v>
      </c>
      <c r="B143" s="64">
        <v>10</v>
      </c>
      <c r="C143" s="64">
        <v>84</v>
      </c>
    </row>
    <row r="144" spans="1:3" ht="15.75" customHeight="1">
      <c r="A144" s="64">
        <v>21918019</v>
      </c>
      <c r="B144" s="64">
        <v>8.2222222222222214</v>
      </c>
      <c r="C144" s="64">
        <v>106</v>
      </c>
    </row>
    <row r="145" spans="1:3" ht="15.75" customHeight="1">
      <c r="A145" s="64">
        <v>21918132</v>
      </c>
      <c r="B145" s="64">
        <v>7.7777777777777777</v>
      </c>
      <c r="C145" s="64">
        <v>112</v>
      </c>
    </row>
    <row r="146" spans="1:3" ht="15.75" customHeight="1">
      <c r="A146" s="64">
        <v>21923856</v>
      </c>
      <c r="B146" s="64">
        <v>5.5555555555555554</v>
      </c>
      <c r="C146" s="64">
        <v>133</v>
      </c>
    </row>
    <row r="147" spans="1:3" ht="15.75" customHeight="1">
      <c r="A147" s="64">
        <v>21927177</v>
      </c>
      <c r="B147" s="64">
        <v>10.222222222222221</v>
      </c>
      <c r="C147" s="64">
        <v>80</v>
      </c>
    </row>
    <row r="148" spans="1:3" ht="15.75" customHeight="1">
      <c r="A148" s="22"/>
      <c r="B148" s="22"/>
      <c r="C148" s="22"/>
    </row>
    <row r="149" spans="1:3" ht="15.75" customHeight="1">
      <c r="A149" s="22"/>
      <c r="B149" s="22"/>
      <c r="C149" s="22"/>
    </row>
    <row r="150" spans="1:3" ht="15.75" customHeight="1">
      <c r="A150" s="22"/>
      <c r="B150" s="22"/>
      <c r="C150" s="22"/>
    </row>
    <row r="151" spans="1:3" ht="15.75" customHeight="1">
      <c r="A151" s="22"/>
      <c r="B151" s="22"/>
      <c r="C151" s="22"/>
    </row>
    <row r="152" spans="1:3" ht="15.75" customHeight="1">
      <c r="A152" s="22"/>
      <c r="B152" s="22"/>
      <c r="C152" s="22"/>
    </row>
    <row r="153" spans="1:3" ht="15.75" customHeight="1">
      <c r="A153" s="22"/>
      <c r="B153" s="22"/>
      <c r="C153" s="22"/>
    </row>
    <row r="154" spans="1:3" ht="15.75" customHeight="1">
      <c r="A154" s="22"/>
      <c r="B154" s="22"/>
      <c r="C154" s="22"/>
    </row>
    <row r="155" spans="1:3" ht="15.75" customHeight="1">
      <c r="A155" s="22"/>
      <c r="B155" s="22"/>
      <c r="C155" s="22"/>
    </row>
    <row r="156" spans="1:3" ht="15.75" customHeight="1">
      <c r="A156" s="22"/>
      <c r="B156" s="22"/>
      <c r="C156" s="22"/>
    </row>
    <row r="157" spans="1:3" ht="15.75" customHeight="1">
      <c r="A157" s="22"/>
      <c r="B157" s="22"/>
      <c r="C157" s="22"/>
    </row>
    <row r="158" spans="1:3" ht="15.75" customHeight="1">
      <c r="A158" s="22"/>
      <c r="B158" s="22"/>
      <c r="C158" s="22"/>
    </row>
    <row r="159" spans="1:3" ht="15.75" customHeight="1">
      <c r="A159" s="22"/>
      <c r="B159" s="22"/>
      <c r="C159" s="22"/>
    </row>
    <row r="160" spans="1:3" ht="15.75" customHeight="1">
      <c r="A160" s="22"/>
      <c r="B160" s="22"/>
      <c r="C160" s="22"/>
    </row>
    <row r="161" spans="1:3" ht="15.75" customHeight="1">
      <c r="A161" s="22"/>
      <c r="B161" s="22"/>
      <c r="C161" s="22"/>
    </row>
    <row r="162" spans="1:3" ht="15.75" customHeight="1">
      <c r="A162" s="22"/>
      <c r="B162" s="22"/>
      <c r="C162" s="22"/>
    </row>
    <row r="163" spans="1:3" ht="15.75" customHeight="1">
      <c r="A163" s="22"/>
      <c r="B163" s="22"/>
      <c r="C163" s="22"/>
    </row>
    <row r="164" spans="1:3" ht="15.75" customHeight="1">
      <c r="A164" s="22"/>
      <c r="B164" s="22"/>
      <c r="C164" s="22"/>
    </row>
    <row r="165" spans="1:3" ht="15.75" customHeight="1">
      <c r="A165" s="22"/>
      <c r="B165" s="22"/>
      <c r="C165" s="22"/>
    </row>
    <row r="166" spans="1:3" ht="15.75" customHeight="1">
      <c r="A166" s="22"/>
      <c r="B166" s="22"/>
      <c r="C166" s="22"/>
    </row>
    <row r="167" spans="1:3" ht="15.75" customHeight="1">
      <c r="A167" s="22"/>
      <c r="B167" s="22"/>
      <c r="C167" s="22"/>
    </row>
    <row r="168" spans="1:3" ht="15.75" customHeight="1">
      <c r="A168" s="22"/>
      <c r="B168" s="22"/>
      <c r="C168" s="22"/>
    </row>
    <row r="169" spans="1:3" ht="15.75" customHeight="1">
      <c r="A169" s="22"/>
      <c r="B169" s="22"/>
      <c r="C169" s="22"/>
    </row>
    <row r="170" spans="1:3" ht="15.75" customHeight="1">
      <c r="A170" s="22"/>
      <c r="B170" s="22"/>
      <c r="C170" s="22"/>
    </row>
    <row r="171" spans="1:3" ht="15.75" customHeight="1">
      <c r="A171" s="22"/>
      <c r="B171" s="22"/>
      <c r="C171" s="22"/>
    </row>
    <row r="172" spans="1:3" ht="15.75" customHeight="1">
      <c r="A172" s="22"/>
      <c r="B172" s="22"/>
      <c r="C172" s="22"/>
    </row>
    <row r="173" spans="1:3" ht="15.75" customHeight="1">
      <c r="A173" s="22"/>
      <c r="B173" s="22"/>
      <c r="C173" s="22"/>
    </row>
    <row r="174" spans="1:3" ht="15.75" customHeight="1">
      <c r="A174" s="22"/>
      <c r="B174" s="22"/>
      <c r="C174" s="22"/>
    </row>
    <row r="175" spans="1:3" ht="15.75" customHeight="1">
      <c r="A175" s="22"/>
      <c r="B175" s="22"/>
      <c r="C175" s="22"/>
    </row>
    <row r="176" spans="1:3" ht="15.75" customHeight="1">
      <c r="A176" s="22"/>
      <c r="B176" s="22"/>
      <c r="C176" s="22"/>
    </row>
    <row r="177" spans="1:3" ht="15.75" customHeight="1">
      <c r="A177" s="22"/>
      <c r="B177" s="22"/>
      <c r="C177" s="22"/>
    </row>
    <row r="178" spans="1:3" ht="15.75" customHeight="1">
      <c r="A178" s="22"/>
      <c r="B178" s="22"/>
      <c r="C178" s="22"/>
    </row>
    <row r="179" spans="1:3" ht="15.75" customHeight="1">
      <c r="A179" s="22"/>
      <c r="B179" s="22"/>
      <c r="C179" s="22"/>
    </row>
    <row r="180" spans="1:3" ht="15.75" customHeight="1">
      <c r="A180" s="22"/>
      <c r="B180" s="22"/>
      <c r="C180" s="22"/>
    </row>
    <row r="181" spans="1:3" ht="15.75" customHeight="1">
      <c r="A181" s="22"/>
      <c r="B181" s="22"/>
      <c r="C181" s="22"/>
    </row>
    <row r="182" spans="1:3" ht="15.75" customHeight="1">
      <c r="A182" s="22"/>
      <c r="B182" s="22"/>
      <c r="C182" s="22"/>
    </row>
    <row r="183" spans="1:3" ht="15.75" customHeight="1">
      <c r="A183" s="22"/>
      <c r="B183" s="22"/>
      <c r="C183" s="22"/>
    </row>
    <row r="184" spans="1:3" ht="15.75" customHeight="1">
      <c r="A184" s="22"/>
      <c r="B184" s="22"/>
      <c r="C184" s="22"/>
    </row>
    <row r="185" spans="1:3" ht="15.75" customHeight="1">
      <c r="A185" s="22"/>
      <c r="B185" s="22"/>
      <c r="C185" s="22"/>
    </row>
    <row r="186" spans="1:3" ht="15.75" customHeight="1">
      <c r="A186" s="22"/>
      <c r="B186" s="22"/>
      <c r="C186" s="22"/>
    </row>
    <row r="187" spans="1:3" ht="15.75" customHeight="1">
      <c r="A187" s="22"/>
      <c r="B187" s="22"/>
      <c r="C187" s="22"/>
    </row>
    <row r="188" spans="1:3" ht="15.75" customHeight="1">
      <c r="A188" s="22"/>
      <c r="B188" s="22"/>
      <c r="C188" s="22"/>
    </row>
    <row r="189" spans="1:3" ht="15.75" customHeight="1">
      <c r="A189" s="22"/>
      <c r="B189" s="22"/>
      <c r="C189" s="22"/>
    </row>
    <row r="190" spans="1:3" ht="15.75" customHeight="1">
      <c r="A190" s="22"/>
      <c r="B190" s="22"/>
      <c r="C190" s="22"/>
    </row>
    <row r="191" spans="1:3" ht="15.75" customHeight="1">
      <c r="A191" s="22"/>
      <c r="B191" s="22"/>
      <c r="C191" s="22"/>
    </row>
    <row r="192" spans="1:3" ht="15.75" customHeight="1">
      <c r="A192" s="22"/>
      <c r="B192" s="22"/>
      <c r="C192" s="22"/>
    </row>
    <row r="193" spans="1:3" ht="15.75" customHeight="1">
      <c r="A193" s="22"/>
      <c r="B193" s="22"/>
      <c r="C193" s="22"/>
    </row>
    <row r="194" spans="1:3" ht="15.75" customHeight="1">
      <c r="A194" s="22"/>
      <c r="B194" s="22"/>
      <c r="C194" s="22"/>
    </row>
    <row r="195" spans="1:3" ht="15.75" customHeight="1">
      <c r="A195" s="22"/>
      <c r="B195" s="22"/>
      <c r="C195" s="22"/>
    </row>
    <row r="196" spans="1:3" ht="15.75" customHeight="1">
      <c r="A196" s="22"/>
      <c r="B196" s="22"/>
      <c r="C196" s="22"/>
    </row>
    <row r="197" spans="1:3" ht="15.75" customHeight="1">
      <c r="A197" s="22"/>
      <c r="B197" s="22"/>
      <c r="C197" s="22"/>
    </row>
    <row r="198" spans="1:3" ht="15.75" customHeight="1">
      <c r="A198" s="22"/>
      <c r="B198" s="22"/>
      <c r="C198" s="22"/>
    </row>
    <row r="199" spans="1:3" ht="15.75" customHeight="1">
      <c r="A199" s="22"/>
      <c r="B199" s="22"/>
      <c r="C199" s="22"/>
    </row>
    <row r="200" spans="1:3" ht="15.75" customHeight="1">
      <c r="A200" s="22"/>
      <c r="B200" s="22"/>
      <c r="C200" s="22"/>
    </row>
    <row r="201" spans="1:3" ht="15.75" customHeight="1">
      <c r="A201" s="22"/>
      <c r="B201" s="22"/>
      <c r="C201" s="22"/>
    </row>
    <row r="202" spans="1:3" ht="15.75" customHeight="1">
      <c r="A202" s="22"/>
      <c r="B202" s="22"/>
      <c r="C202" s="22"/>
    </row>
    <row r="203" spans="1:3" ht="15.75" customHeight="1">
      <c r="A203" s="22"/>
      <c r="B203" s="22"/>
      <c r="C203" s="22"/>
    </row>
    <row r="204" spans="1:3" ht="15.75" customHeight="1">
      <c r="A204" s="22"/>
      <c r="B204" s="22"/>
      <c r="C204" s="22"/>
    </row>
    <row r="205" spans="1:3" ht="15.75" customHeight="1">
      <c r="A205" s="22"/>
      <c r="B205" s="22"/>
      <c r="C205" s="22"/>
    </row>
    <row r="206" spans="1:3" ht="15.75" customHeight="1">
      <c r="A206" s="22"/>
      <c r="B206" s="22"/>
      <c r="C206" s="22"/>
    </row>
    <row r="207" spans="1:3" ht="15.75" customHeight="1">
      <c r="A207" s="22"/>
      <c r="B207" s="22"/>
      <c r="C207" s="22"/>
    </row>
    <row r="208" spans="1:3" ht="15.75" customHeight="1">
      <c r="A208" s="22"/>
      <c r="B208" s="22"/>
      <c r="C208" s="22"/>
    </row>
    <row r="209" spans="1:3" ht="15.75" customHeight="1">
      <c r="A209" s="22"/>
      <c r="B209" s="22"/>
      <c r="C209" s="22"/>
    </row>
    <row r="210" spans="1:3" ht="15.75" customHeight="1">
      <c r="A210" s="22"/>
      <c r="B210" s="22"/>
      <c r="C210" s="22"/>
    </row>
    <row r="211" spans="1:3" ht="15.75" customHeight="1">
      <c r="A211" s="22"/>
      <c r="B211" s="22"/>
      <c r="C211" s="22"/>
    </row>
    <row r="212" spans="1:3" ht="15.75" customHeight="1">
      <c r="A212" s="22"/>
      <c r="B212" s="22"/>
      <c r="C212" s="22"/>
    </row>
    <row r="213" spans="1:3" ht="15.75" customHeight="1">
      <c r="A213" s="22"/>
      <c r="B213" s="22"/>
      <c r="C213" s="22"/>
    </row>
    <row r="214" spans="1:3" ht="15.75" customHeight="1">
      <c r="A214" s="22"/>
      <c r="B214" s="22"/>
      <c r="C214" s="22"/>
    </row>
    <row r="215" spans="1:3" ht="15.75" customHeight="1">
      <c r="A215" s="22"/>
      <c r="B215" s="22"/>
      <c r="C215" s="22"/>
    </row>
    <row r="216" spans="1:3" ht="15.75" customHeight="1">
      <c r="A216" s="22"/>
      <c r="B216" s="22"/>
      <c r="C216" s="22"/>
    </row>
    <row r="217" spans="1:3" ht="15.75" customHeight="1">
      <c r="A217" s="22"/>
      <c r="B217" s="22"/>
      <c r="C217" s="22"/>
    </row>
    <row r="218" spans="1:3" ht="15.75" customHeight="1">
      <c r="A218" s="22"/>
      <c r="B218" s="22"/>
      <c r="C218" s="22"/>
    </row>
    <row r="219" spans="1:3" ht="15.75" customHeight="1">
      <c r="A219" s="22"/>
      <c r="B219" s="22"/>
      <c r="C219" s="22"/>
    </row>
    <row r="220" spans="1:3" ht="15.75" customHeight="1">
      <c r="A220" s="22"/>
      <c r="B220" s="22"/>
      <c r="C220" s="22"/>
    </row>
    <row r="221" spans="1:3" ht="15.75" customHeight="1">
      <c r="A221" s="22"/>
      <c r="B221" s="22"/>
      <c r="C221" s="22"/>
    </row>
    <row r="222" spans="1:3" ht="15.75" customHeight="1">
      <c r="A222" s="22"/>
      <c r="B222" s="22"/>
      <c r="C222" s="22"/>
    </row>
    <row r="223" spans="1:3" ht="15.75" customHeight="1">
      <c r="A223" s="22"/>
      <c r="B223" s="22"/>
      <c r="C223" s="22"/>
    </row>
    <row r="224" spans="1:3" ht="15.75" customHeight="1">
      <c r="A224" s="22"/>
      <c r="B224" s="22"/>
      <c r="C224" s="22"/>
    </row>
    <row r="225" spans="1:3" ht="15.75" customHeight="1">
      <c r="A225" s="22"/>
      <c r="B225" s="22"/>
      <c r="C225" s="22"/>
    </row>
    <row r="226" spans="1:3" ht="15.75" customHeight="1">
      <c r="A226" s="22"/>
      <c r="B226" s="22"/>
      <c r="C226" s="22"/>
    </row>
    <row r="227" spans="1:3" ht="15.75" customHeight="1">
      <c r="A227" s="22"/>
      <c r="B227" s="22"/>
      <c r="C227" s="22"/>
    </row>
    <row r="228" spans="1:3" ht="15.75" customHeight="1">
      <c r="A228" s="22"/>
      <c r="B228" s="22"/>
      <c r="C228" s="22"/>
    </row>
    <row r="229" spans="1:3" ht="15.75" customHeight="1">
      <c r="A229" s="22"/>
      <c r="B229" s="22"/>
      <c r="C229" s="22"/>
    </row>
    <row r="230" spans="1:3" ht="15.75" customHeight="1">
      <c r="A230" s="22"/>
      <c r="B230" s="22"/>
      <c r="C230" s="22"/>
    </row>
    <row r="231" spans="1:3" ht="15.75" customHeight="1">
      <c r="A231" s="22"/>
      <c r="B231" s="22"/>
      <c r="C231" s="22"/>
    </row>
    <row r="232" spans="1:3" ht="15.75" customHeight="1">
      <c r="A232" s="22"/>
      <c r="B232" s="22"/>
      <c r="C232" s="22"/>
    </row>
    <row r="233" spans="1:3" ht="15.75" customHeight="1">
      <c r="A233" s="22"/>
      <c r="B233" s="22"/>
      <c r="C233" s="22"/>
    </row>
    <row r="234" spans="1:3" ht="15.75" customHeight="1">
      <c r="A234" s="22"/>
      <c r="B234" s="22"/>
      <c r="C234" s="22"/>
    </row>
    <row r="235" spans="1:3" ht="15.75" customHeight="1">
      <c r="A235" s="22"/>
      <c r="B235" s="22"/>
      <c r="C235" s="22"/>
    </row>
    <row r="236" spans="1:3" ht="15.75" customHeight="1">
      <c r="A236" s="22"/>
      <c r="B236" s="22"/>
      <c r="C236" s="22"/>
    </row>
    <row r="237" spans="1:3" ht="15.75" customHeight="1">
      <c r="A237" s="22"/>
      <c r="B237" s="22"/>
      <c r="C237" s="22"/>
    </row>
    <row r="238" spans="1:3" ht="15.75" customHeight="1">
      <c r="A238" s="22"/>
      <c r="B238" s="22"/>
      <c r="C238" s="22"/>
    </row>
    <row r="239" spans="1:3" ht="15.75" customHeight="1">
      <c r="A239" s="22"/>
      <c r="B239" s="22"/>
      <c r="C239" s="22"/>
    </row>
    <row r="240" spans="1:3" ht="15.75" customHeight="1">
      <c r="A240" s="22"/>
      <c r="B240" s="22"/>
      <c r="C240" s="22"/>
    </row>
    <row r="241" spans="1:3" ht="15.75" customHeight="1">
      <c r="A241" s="22"/>
      <c r="B241" s="22"/>
      <c r="C241" s="22"/>
    </row>
    <row r="242" spans="1:3" ht="15.75" customHeight="1">
      <c r="A242" s="22"/>
      <c r="B242" s="22"/>
      <c r="C242" s="22"/>
    </row>
    <row r="243" spans="1:3" ht="15.75" customHeight="1">
      <c r="A243" s="22"/>
      <c r="B243" s="22"/>
      <c r="C243" s="22"/>
    </row>
    <row r="244" spans="1:3" ht="15.75" customHeight="1">
      <c r="A244" s="22"/>
      <c r="B244" s="22"/>
      <c r="C244" s="22"/>
    </row>
    <row r="245" spans="1:3" ht="15.75" customHeight="1">
      <c r="A245" s="22"/>
      <c r="B245" s="22"/>
      <c r="C245" s="22"/>
    </row>
    <row r="246" spans="1:3" ht="15.75" customHeight="1">
      <c r="A246" s="22"/>
      <c r="B246" s="22"/>
      <c r="C246" s="22"/>
    </row>
    <row r="247" spans="1:3" ht="15.75" customHeight="1">
      <c r="A247" s="22"/>
      <c r="B247" s="22"/>
      <c r="C247" s="22"/>
    </row>
    <row r="248" spans="1:3" ht="15.75" customHeight="1">
      <c r="A248" s="22"/>
      <c r="B248" s="22"/>
      <c r="C248" s="22"/>
    </row>
    <row r="249" spans="1:3" ht="15.75" customHeight="1">
      <c r="A249" s="22"/>
      <c r="B249" s="22"/>
      <c r="C249" s="22"/>
    </row>
    <row r="250" spans="1:3" ht="15.75" customHeight="1">
      <c r="A250" s="22"/>
      <c r="B250" s="22"/>
      <c r="C250" s="22"/>
    </row>
    <row r="251" spans="1:3" ht="15.75" customHeight="1">
      <c r="A251" s="22"/>
      <c r="B251" s="22"/>
      <c r="C251" s="22"/>
    </row>
    <row r="252" spans="1:3" ht="15.75" customHeight="1">
      <c r="A252" s="22"/>
      <c r="B252" s="22"/>
      <c r="C252" s="22"/>
    </row>
    <row r="253" spans="1:3" ht="15.75" customHeight="1">
      <c r="A253" s="22"/>
      <c r="B253" s="22"/>
      <c r="C253" s="22"/>
    </row>
    <row r="254" spans="1:3" ht="15.75" customHeight="1">
      <c r="A254" s="22"/>
      <c r="B254" s="22"/>
      <c r="C254" s="22"/>
    </row>
    <row r="255" spans="1:3" ht="15.75" customHeight="1">
      <c r="A255" s="22"/>
      <c r="B255" s="22"/>
      <c r="C255" s="22"/>
    </row>
    <row r="256" spans="1:3" ht="15.75" customHeight="1">
      <c r="A256" s="22"/>
      <c r="B256" s="22"/>
      <c r="C256" s="22"/>
    </row>
    <row r="257" spans="1:3" ht="15.75" customHeight="1">
      <c r="A257" s="22"/>
      <c r="B257" s="22"/>
      <c r="C257" s="22"/>
    </row>
    <row r="258" spans="1:3" ht="15.75" customHeight="1">
      <c r="A258" s="22"/>
      <c r="B258" s="22"/>
      <c r="C258" s="22"/>
    </row>
    <row r="259" spans="1:3" ht="15.75" customHeight="1">
      <c r="A259" s="22"/>
      <c r="B259" s="22"/>
      <c r="C259" s="22"/>
    </row>
    <row r="260" spans="1:3" ht="15.75" customHeight="1">
      <c r="A260" s="22"/>
      <c r="B260" s="22"/>
      <c r="C260" s="22"/>
    </row>
    <row r="261" spans="1:3" ht="15.75" customHeight="1">
      <c r="A261" s="22"/>
      <c r="B261" s="22"/>
      <c r="C261" s="22"/>
    </row>
    <row r="262" spans="1:3" ht="15.75" customHeight="1">
      <c r="A262" s="22"/>
      <c r="B262" s="22"/>
      <c r="C262" s="22"/>
    </row>
    <row r="263" spans="1:3" ht="15.75" customHeight="1">
      <c r="A263" s="22"/>
      <c r="B263" s="22"/>
      <c r="C263" s="22"/>
    </row>
    <row r="264" spans="1:3" ht="15.75" customHeight="1">
      <c r="A264" s="22"/>
      <c r="B264" s="22"/>
      <c r="C264" s="22"/>
    </row>
    <row r="265" spans="1:3" ht="15.75" customHeight="1">
      <c r="A265" s="22"/>
      <c r="B265" s="22"/>
      <c r="C265" s="22"/>
    </row>
    <row r="266" spans="1:3" ht="15.75" customHeight="1">
      <c r="A266" s="22"/>
      <c r="B266" s="22"/>
      <c r="C266" s="22"/>
    </row>
    <row r="267" spans="1:3" ht="15.75" customHeight="1">
      <c r="A267" s="22"/>
      <c r="B267" s="22"/>
      <c r="C267" s="22"/>
    </row>
    <row r="268" spans="1:3" ht="15.75" customHeight="1">
      <c r="A268" s="22"/>
      <c r="B268" s="22"/>
      <c r="C268" s="22"/>
    </row>
    <row r="269" spans="1:3" ht="15.75" customHeight="1">
      <c r="A269" s="22"/>
      <c r="B269" s="22"/>
      <c r="C269" s="22"/>
    </row>
    <row r="270" spans="1:3" ht="15.75" customHeight="1">
      <c r="A270" s="22"/>
      <c r="B270" s="22"/>
      <c r="C270" s="22"/>
    </row>
    <row r="271" spans="1:3" ht="15.75" customHeight="1">
      <c r="A271" s="22"/>
      <c r="B271" s="22"/>
      <c r="C271" s="22"/>
    </row>
    <row r="272" spans="1:3" ht="15.75" customHeight="1">
      <c r="A272" s="22"/>
      <c r="B272" s="22"/>
      <c r="C272" s="22"/>
    </row>
    <row r="273" spans="1:3" ht="15.75" customHeight="1">
      <c r="A273" s="22"/>
      <c r="B273" s="22"/>
      <c r="C273" s="22"/>
    </row>
    <row r="274" spans="1:3" ht="15.75" customHeight="1">
      <c r="A274" s="22"/>
      <c r="B274" s="22"/>
      <c r="C274" s="22"/>
    </row>
    <row r="275" spans="1:3" ht="15.75" customHeight="1">
      <c r="A275" s="22"/>
      <c r="B275" s="22"/>
      <c r="C275" s="22"/>
    </row>
    <row r="276" spans="1:3" ht="15.75" customHeight="1">
      <c r="A276" s="22"/>
      <c r="B276" s="22"/>
      <c r="C276" s="22"/>
    </row>
    <row r="277" spans="1:3" ht="15.75" customHeight="1">
      <c r="A277" s="22"/>
      <c r="B277" s="22"/>
      <c r="C277" s="22"/>
    </row>
    <row r="278" spans="1:3" ht="15.75" customHeight="1">
      <c r="A278" s="22"/>
      <c r="B278" s="22"/>
      <c r="C278" s="22"/>
    </row>
    <row r="279" spans="1:3" ht="15.75" customHeight="1">
      <c r="A279" s="22"/>
      <c r="B279" s="22"/>
      <c r="C279" s="22"/>
    </row>
    <row r="280" spans="1:3" ht="15.75" customHeight="1">
      <c r="A280" s="22"/>
      <c r="B280" s="22"/>
      <c r="C280" s="22"/>
    </row>
    <row r="281" spans="1:3" ht="15.75" customHeight="1">
      <c r="A281" s="22"/>
      <c r="B281" s="22"/>
      <c r="C281" s="22"/>
    </row>
    <row r="282" spans="1:3" ht="15.75" customHeight="1">
      <c r="A282" s="22"/>
      <c r="B282" s="22"/>
      <c r="C282" s="22"/>
    </row>
    <row r="283" spans="1:3" ht="15.75" customHeight="1">
      <c r="A283" s="22"/>
      <c r="B283" s="22"/>
      <c r="C283" s="22"/>
    </row>
    <row r="284" spans="1:3" ht="15.75" customHeight="1">
      <c r="A284" s="22"/>
      <c r="B284" s="22"/>
      <c r="C284" s="22"/>
    </row>
    <row r="285" spans="1:3" ht="15.75" customHeight="1">
      <c r="A285" s="22"/>
      <c r="B285" s="22"/>
      <c r="C285" s="22"/>
    </row>
    <row r="286" spans="1:3" ht="15.75" customHeight="1">
      <c r="A286" s="22"/>
      <c r="B286" s="22"/>
      <c r="C286" s="22"/>
    </row>
    <row r="287" spans="1:3" ht="15.75" customHeight="1">
      <c r="A287" s="22"/>
      <c r="B287" s="22"/>
      <c r="C287" s="22"/>
    </row>
    <row r="288" spans="1:3" ht="15.75" customHeight="1">
      <c r="A288" s="22"/>
      <c r="B288" s="22"/>
      <c r="C288" s="22"/>
    </row>
    <row r="289" spans="1:3" ht="15.75" customHeight="1">
      <c r="A289" s="22"/>
      <c r="B289" s="22"/>
      <c r="C289" s="22"/>
    </row>
    <row r="290" spans="1:3" ht="15.75" customHeight="1">
      <c r="A290" s="22"/>
      <c r="B290" s="22"/>
      <c r="C290" s="22"/>
    </row>
    <row r="291" spans="1:3" ht="15.75" customHeight="1">
      <c r="A291" s="22"/>
      <c r="B291" s="22"/>
      <c r="C291" s="22"/>
    </row>
    <row r="292" spans="1:3" ht="15.75" customHeight="1">
      <c r="A292" s="22"/>
      <c r="B292" s="22"/>
      <c r="C292" s="22"/>
    </row>
    <row r="293" spans="1:3" ht="15.75" customHeight="1">
      <c r="A293" s="22"/>
      <c r="B293" s="22"/>
      <c r="C293" s="22"/>
    </row>
    <row r="294" spans="1:3" ht="15.75" customHeight="1">
      <c r="A294" s="22"/>
      <c r="B294" s="22"/>
      <c r="C294" s="22"/>
    </row>
    <row r="295" spans="1:3" ht="15.75" customHeight="1">
      <c r="A295" s="22"/>
      <c r="B295" s="22"/>
      <c r="C295" s="22"/>
    </row>
    <row r="296" spans="1:3" ht="15.75" customHeight="1">
      <c r="A296" s="22"/>
      <c r="B296" s="22"/>
      <c r="C296" s="22"/>
    </row>
    <row r="297" spans="1:3" ht="15.75" customHeight="1">
      <c r="A297" s="22"/>
      <c r="B297" s="22"/>
      <c r="C297" s="22"/>
    </row>
    <row r="298" spans="1:3" ht="15.75" customHeight="1">
      <c r="A298" s="22"/>
      <c r="B298" s="22"/>
      <c r="C298" s="22"/>
    </row>
    <row r="299" spans="1:3" ht="15.75" customHeight="1">
      <c r="A299" s="22"/>
      <c r="B299" s="22"/>
      <c r="C299" s="22"/>
    </row>
    <row r="300" spans="1:3" ht="15.75" customHeight="1">
      <c r="A300" s="22"/>
      <c r="B300" s="22"/>
      <c r="C300" s="22"/>
    </row>
    <row r="301" spans="1:3" ht="15.75" customHeight="1">
      <c r="A301" s="22"/>
      <c r="B301" s="22"/>
      <c r="C301" s="22"/>
    </row>
    <row r="302" spans="1:3" ht="15.75" customHeight="1">
      <c r="A302" s="22"/>
      <c r="B302" s="22"/>
      <c r="C302" s="22"/>
    </row>
    <row r="303" spans="1:3" ht="15.75" customHeight="1">
      <c r="A303" s="22"/>
      <c r="B303" s="22"/>
      <c r="C303" s="22"/>
    </row>
    <row r="304" spans="1:3" ht="15.75" customHeight="1">
      <c r="A304" s="22"/>
      <c r="B304" s="22"/>
      <c r="C304" s="22"/>
    </row>
    <row r="305" spans="1:3" ht="15.75" customHeight="1">
      <c r="A305" s="22"/>
      <c r="B305" s="22"/>
      <c r="C305" s="22"/>
    </row>
    <row r="306" spans="1:3" ht="15.75" customHeight="1">
      <c r="A306" s="22"/>
      <c r="B306" s="22"/>
      <c r="C306" s="22"/>
    </row>
    <row r="307" spans="1:3" ht="15.75" customHeight="1">
      <c r="A307" s="22"/>
      <c r="B307" s="22"/>
      <c r="C307" s="22"/>
    </row>
    <row r="308" spans="1:3" ht="15.75" customHeight="1">
      <c r="A308" s="22"/>
      <c r="B308" s="22"/>
      <c r="C308" s="22"/>
    </row>
    <row r="309" spans="1:3" ht="15.75" customHeight="1">
      <c r="A309" s="22"/>
      <c r="B309" s="22"/>
      <c r="C309" s="22"/>
    </row>
    <row r="310" spans="1:3" ht="15.75" customHeight="1">
      <c r="A310" s="22"/>
      <c r="B310" s="22"/>
      <c r="C310" s="22"/>
    </row>
    <row r="311" spans="1:3" ht="15.75" customHeight="1">
      <c r="A311" s="22"/>
      <c r="B311" s="22"/>
      <c r="C311" s="22"/>
    </row>
    <row r="312" spans="1:3" ht="15.75" customHeight="1">
      <c r="A312" s="22"/>
      <c r="B312" s="22"/>
      <c r="C312" s="22"/>
    </row>
    <row r="313" spans="1:3" ht="15.75" customHeight="1">
      <c r="A313" s="22"/>
      <c r="B313" s="22"/>
      <c r="C313" s="22"/>
    </row>
    <row r="314" spans="1:3" ht="15.75" customHeight="1">
      <c r="A314" s="22"/>
      <c r="B314" s="22"/>
      <c r="C314" s="22"/>
    </row>
    <row r="315" spans="1:3" ht="15.75" customHeight="1">
      <c r="A315" s="22"/>
      <c r="B315" s="22"/>
      <c r="C315" s="22"/>
    </row>
    <row r="316" spans="1:3" ht="15.75" customHeight="1">
      <c r="A316" s="22"/>
      <c r="B316" s="22"/>
      <c r="C316" s="22"/>
    </row>
    <row r="317" spans="1:3" ht="15.75" customHeight="1">
      <c r="A317" s="22"/>
      <c r="B317" s="22"/>
      <c r="C317" s="22"/>
    </row>
    <row r="318" spans="1:3" ht="15.75" customHeight="1">
      <c r="A318" s="22"/>
      <c r="B318" s="22"/>
      <c r="C318" s="22"/>
    </row>
    <row r="319" spans="1:3" ht="15.75" customHeight="1">
      <c r="A319" s="22"/>
      <c r="B319" s="22"/>
      <c r="C319" s="22"/>
    </row>
    <row r="320" spans="1:3" ht="15.75" customHeight="1">
      <c r="A320" s="22"/>
      <c r="B320" s="22"/>
      <c r="C320" s="22"/>
    </row>
    <row r="321" spans="1:3" ht="15.75" customHeight="1">
      <c r="A321" s="22"/>
      <c r="B321" s="22"/>
      <c r="C321" s="22"/>
    </row>
    <row r="322" spans="1:3" ht="15.75" customHeight="1">
      <c r="A322" s="22"/>
      <c r="B322" s="22"/>
      <c r="C322" s="22"/>
    </row>
    <row r="323" spans="1:3" ht="15.75" customHeight="1">
      <c r="A323" s="22"/>
      <c r="B323" s="22"/>
      <c r="C323" s="22"/>
    </row>
    <row r="324" spans="1:3" ht="15.75" customHeight="1">
      <c r="A324" s="22"/>
      <c r="B324" s="22"/>
      <c r="C324" s="22"/>
    </row>
    <row r="325" spans="1:3" ht="15.75" customHeight="1">
      <c r="A325" s="22"/>
      <c r="B325" s="22"/>
      <c r="C325" s="22"/>
    </row>
    <row r="326" spans="1:3" ht="15.75" customHeight="1">
      <c r="A326" s="22"/>
      <c r="B326" s="22"/>
      <c r="C326" s="22"/>
    </row>
    <row r="327" spans="1:3" ht="15.75" customHeight="1">
      <c r="A327" s="22"/>
      <c r="B327" s="22"/>
      <c r="C327" s="22"/>
    </row>
    <row r="328" spans="1:3" ht="15.75" customHeight="1">
      <c r="A328" s="22"/>
      <c r="B328" s="22"/>
      <c r="C328" s="22"/>
    </row>
    <row r="329" spans="1:3" ht="15.75" customHeight="1">
      <c r="A329" s="22"/>
      <c r="B329" s="22"/>
      <c r="C329" s="22"/>
    </row>
    <row r="330" spans="1:3" ht="15.75" customHeight="1">
      <c r="A330" s="22"/>
      <c r="B330" s="22"/>
      <c r="C330" s="22"/>
    </row>
    <row r="331" spans="1:3" ht="15.75" customHeight="1">
      <c r="A331" s="22"/>
      <c r="B331" s="22"/>
      <c r="C331" s="22"/>
    </row>
    <row r="332" spans="1:3" ht="15.75" customHeight="1">
      <c r="A332" s="22"/>
      <c r="B332" s="22"/>
      <c r="C332" s="22"/>
    </row>
    <row r="333" spans="1:3" ht="15.75" customHeight="1">
      <c r="A333" s="22"/>
      <c r="B333" s="22"/>
      <c r="C333" s="22"/>
    </row>
    <row r="334" spans="1:3" ht="15.75" customHeight="1">
      <c r="A334" s="22"/>
      <c r="B334" s="22"/>
      <c r="C334" s="22"/>
    </row>
    <row r="335" spans="1:3" ht="15.75" customHeight="1">
      <c r="A335" s="22"/>
      <c r="B335" s="22"/>
      <c r="C335" s="22"/>
    </row>
    <row r="336" spans="1:3" ht="15.75" customHeight="1">
      <c r="A336" s="22"/>
      <c r="B336" s="22"/>
      <c r="C336" s="22"/>
    </row>
    <row r="337" spans="1:3" ht="15.75" customHeight="1">
      <c r="A337" s="22"/>
      <c r="B337" s="22"/>
      <c r="C337" s="22"/>
    </row>
    <row r="338" spans="1:3" ht="15.75" customHeight="1">
      <c r="A338" s="22"/>
      <c r="B338" s="22"/>
      <c r="C338" s="22"/>
    </row>
    <row r="339" spans="1:3" ht="15.75" customHeight="1">
      <c r="A339" s="22"/>
      <c r="B339" s="22"/>
      <c r="C339" s="22"/>
    </row>
    <row r="340" spans="1:3" ht="15.75" customHeight="1">
      <c r="A340" s="22"/>
      <c r="B340" s="22"/>
      <c r="C340" s="22"/>
    </row>
    <row r="341" spans="1:3" ht="15.75" customHeight="1">
      <c r="A341" s="22"/>
      <c r="B341" s="22"/>
      <c r="C341" s="22"/>
    </row>
    <row r="342" spans="1:3" ht="15.75" customHeight="1">
      <c r="A342" s="22"/>
      <c r="B342" s="22"/>
      <c r="C342" s="22"/>
    </row>
    <row r="343" spans="1:3" ht="15.75" customHeight="1">
      <c r="A343" s="22"/>
      <c r="B343" s="22"/>
      <c r="C343" s="22"/>
    </row>
    <row r="344" spans="1:3" ht="15.75" customHeight="1">
      <c r="A344" s="22"/>
      <c r="B344" s="22"/>
      <c r="C344" s="22"/>
    </row>
    <row r="345" spans="1:3" ht="15.75" customHeight="1">
      <c r="A345" s="22"/>
      <c r="B345" s="22"/>
      <c r="C345" s="22"/>
    </row>
    <row r="346" spans="1:3" ht="15.75" customHeight="1">
      <c r="A346" s="22"/>
      <c r="B346" s="22"/>
      <c r="C346" s="22"/>
    </row>
    <row r="347" spans="1:3" ht="15.75" customHeight="1">
      <c r="A347" s="22"/>
      <c r="B347" s="22"/>
      <c r="C347" s="22"/>
    </row>
    <row r="348" spans="1:3" ht="15.75" customHeight="1">
      <c r="A348" s="22"/>
      <c r="B348" s="22"/>
      <c r="C348" s="22"/>
    </row>
    <row r="349" spans="1:3" ht="15.75" customHeight="1">
      <c r="A349" s="22"/>
      <c r="B349" s="22"/>
      <c r="C349" s="22"/>
    </row>
    <row r="350" spans="1:3" ht="15.75" customHeight="1">
      <c r="A350" s="22"/>
      <c r="B350" s="22"/>
      <c r="C350" s="22"/>
    </row>
    <row r="351" spans="1:3" ht="15.75" customHeight="1">
      <c r="A351" s="22"/>
      <c r="B351" s="22"/>
      <c r="C351" s="22"/>
    </row>
    <row r="352" spans="1:3" ht="15.75" customHeight="1">
      <c r="A352" s="22"/>
      <c r="B352" s="22"/>
      <c r="C352" s="22"/>
    </row>
    <row r="353" spans="1:3" ht="15.75" customHeight="1">
      <c r="A353" s="22"/>
      <c r="B353" s="22"/>
      <c r="C353" s="22"/>
    </row>
    <row r="354" spans="1:3" ht="15.75" customHeight="1">
      <c r="A354" s="22"/>
      <c r="B354" s="22"/>
      <c r="C354" s="22"/>
    </row>
    <row r="355" spans="1:3" ht="15.75" customHeight="1">
      <c r="A355" s="22"/>
      <c r="B355" s="22"/>
      <c r="C355" s="22"/>
    </row>
    <row r="356" spans="1:3" ht="15.75" customHeight="1">
      <c r="A356" s="22"/>
      <c r="B356" s="22"/>
      <c r="C356" s="22"/>
    </row>
    <row r="357" spans="1:3" ht="15.75" customHeight="1">
      <c r="A357" s="22"/>
      <c r="B357" s="22"/>
      <c r="C357" s="22"/>
    </row>
    <row r="358" spans="1:3" ht="15.75" customHeight="1">
      <c r="A358" s="22"/>
      <c r="B358" s="22"/>
      <c r="C358" s="22"/>
    </row>
    <row r="359" spans="1:3" ht="15.75" customHeight="1">
      <c r="A359" s="22"/>
      <c r="B359" s="22"/>
      <c r="C359" s="22"/>
    </row>
    <row r="360" spans="1:3" ht="15.75" customHeight="1">
      <c r="A360" s="22"/>
      <c r="B360" s="22"/>
      <c r="C360" s="22"/>
    </row>
    <row r="361" spans="1:3" ht="15.75" customHeight="1">
      <c r="A361" s="22"/>
      <c r="B361" s="22"/>
      <c r="C361" s="22"/>
    </row>
    <row r="362" spans="1:3" ht="15.75" customHeight="1">
      <c r="A362" s="22"/>
      <c r="B362" s="22"/>
      <c r="C362" s="22"/>
    </row>
    <row r="363" spans="1:3" ht="15.75" customHeight="1">
      <c r="A363" s="22"/>
      <c r="B363" s="22"/>
      <c r="C363" s="22"/>
    </row>
    <row r="364" spans="1:3" ht="15.75" customHeight="1">
      <c r="A364" s="22"/>
      <c r="B364" s="22"/>
      <c r="C364" s="22"/>
    </row>
    <row r="365" spans="1:3" ht="15.75" customHeight="1">
      <c r="A365" s="22"/>
      <c r="B365" s="22"/>
      <c r="C365" s="22"/>
    </row>
    <row r="366" spans="1:3" ht="15.75" customHeight="1">
      <c r="A366" s="22"/>
      <c r="B366" s="22"/>
      <c r="C366" s="22"/>
    </row>
    <row r="367" spans="1:3" ht="15.75" customHeight="1">
      <c r="A367" s="22"/>
      <c r="B367" s="22"/>
      <c r="C367" s="22"/>
    </row>
    <row r="368" spans="1:3" ht="15.75" customHeight="1">
      <c r="A368" s="22"/>
      <c r="B368" s="22"/>
      <c r="C368" s="22"/>
    </row>
    <row r="369" spans="1:3" ht="15.75" customHeight="1">
      <c r="A369" s="22"/>
      <c r="B369" s="22"/>
      <c r="C369" s="22"/>
    </row>
    <row r="370" spans="1:3" ht="15.75" customHeight="1">
      <c r="A370" s="22"/>
      <c r="B370" s="22"/>
      <c r="C370" s="22"/>
    </row>
    <row r="371" spans="1:3" ht="15.75" customHeight="1">
      <c r="A371" s="22"/>
      <c r="B371" s="22"/>
      <c r="C371" s="22"/>
    </row>
    <row r="372" spans="1:3" ht="15.75" customHeight="1">
      <c r="A372" s="22"/>
      <c r="B372" s="22"/>
      <c r="C372" s="22"/>
    </row>
    <row r="373" spans="1:3" ht="15.75" customHeight="1">
      <c r="A373" s="22"/>
      <c r="B373" s="22"/>
      <c r="C373" s="22"/>
    </row>
    <row r="374" spans="1:3" ht="15.75" customHeight="1">
      <c r="A374" s="22"/>
      <c r="B374" s="22"/>
      <c r="C374" s="22"/>
    </row>
    <row r="375" spans="1:3" ht="15.75" customHeight="1">
      <c r="A375" s="22"/>
      <c r="B375" s="22"/>
      <c r="C375" s="22"/>
    </row>
    <row r="376" spans="1:3" ht="15.75" customHeight="1">
      <c r="A376" s="22"/>
      <c r="B376" s="22"/>
      <c r="C376" s="22"/>
    </row>
    <row r="377" spans="1:3" ht="15.75" customHeight="1">
      <c r="A377" s="22"/>
      <c r="B377" s="22"/>
      <c r="C377" s="22"/>
    </row>
    <row r="378" spans="1:3" ht="15.75" customHeight="1">
      <c r="A378" s="22"/>
      <c r="B378" s="22"/>
      <c r="C378" s="22"/>
    </row>
    <row r="379" spans="1:3" ht="15.75" customHeight="1">
      <c r="A379" s="22"/>
      <c r="B379" s="22"/>
      <c r="C379" s="22"/>
    </row>
    <row r="380" spans="1:3" ht="15.75" customHeight="1">
      <c r="A380" s="22"/>
      <c r="B380" s="22"/>
      <c r="C380" s="22"/>
    </row>
    <row r="381" spans="1:3" ht="15.75" customHeight="1">
      <c r="A381" s="22"/>
      <c r="B381" s="22"/>
      <c r="C381" s="22"/>
    </row>
    <row r="382" spans="1:3" ht="15.75" customHeight="1">
      <c r="A382" s="22"/>
      <c r="B382" s="22"/>
      <c r="C382" s="22"/>
    </row>
    <row r="383" spans="1:3" ht="15.75" customHeight="1">
      <c r="A383" s="22"/>
      <c r="B383" s="22"/>
      <c r="C383" s="22"/>
    </row>
    <row r="384" spans="1:3" ht="15.75" customHeight="1">
      <c r="A384" s="22"/>
      <c r="B384" s="22"/>
      <c r="C384" s="22"/>
    </row>
    <row r="385" spans="1:3" ht="15.75" customHeight="1">
      <c r="A385" s="22"/>
      <c r="B385" s="22"/>
      <c r="C385" s="22"/>
    </row>
    <row r="386" spans="1:3" ht="15.75" customHeight="1">
      <c r="A386" s="22"/>
      <c r="B386" s="22"/>
      <c r="C386" s="22"/>
    </row>
    <row r="387" spans="1:3" ht="15.75" customHeight="1">
      <c r="A387" s="22"/>
      <c r="B387" s="22"/>
      <c r="C387" s="22"/>
    </row>
    <row r="388" spans="1:3" ht="15.75" customHeight="1">
      <c r="A388" s="22"/>
      <c r="B388" s="22"/>
      <c r="C388" s="22"/>
    </row>
    <row r="389" spans="1:3" ht="15.75" customHeight="1">
      <c r="A389" s="22"/>
      <c r="B389" s="22"/>
      <c r="C389" s="22"/>
    </row>
    <row r="390" spans="1:3" ht="15.75" customHeight="1">
      <c r="A390" s="22"/>
      <c r="B390" s="22"/>
      <c r="C390" s="22"/>
    </row>
    <row r="391" spans="1:3" ht="15.75" customHeight="1">
      <c r="A391" s="22"/>
      <c r="B391" s="22"/>
      <c r="C391" s="22"/>
    </row>
    <row r="392" spans="1:3" ht="15.75" customHeight="1">
      <c r="A392" s="22"/>
      <c r="B392" s="22"/>
      <c r="C392" s="22"/>
    </row>
    <row r="393" spans="1:3" ht="15.75" customHeight="1">
      <c r="A393" s="22"/>
      <c r="B393" s="22"/>
      <c r="C393" s="22"/>
    </row>
    <row r="394" spans="1:3" ht="15.75" customHeight="1">
      <c r="A394" s="22"/>
      <c r="B394" s="22"/>
      <c r="C394" s="22"/>
    </row>
    <row r="395" spans="1:3" ht="15.75" customHeight="1">
      <c r="A395" s="22"/>
      <c r="B395" s="22"/>
      <c r="C395" s="22"/>
    </row>
    <row r="396" spans="1:3" ht="15.75" customHeight="1">
      <c r="A396" s="22"/>
      <c r="B396" s="22"/>
      <c r="C396" s="22"/>
    </row>
    <row r="397" spans="1:3" ht="15.75" customHeight="1">
      <c r="A397" s="22"/>
      <c r="B397" s="22"/>
      <c r="C397" s="22"/>
    </row>
    <row r="398" spans="1:3" ht="15.75" customHeight="1">
      <c r="A398" s="22"/>
      <c r="B398" s="22"/>
      <c r="C398" s="22"/>
    </row>
    <row r="399" spans="1:3" ht="15.75" customHeight="1">
      <c r="A399" s="22"/>
      <c r="B399" s="22"/>
      <c r="C399" s="22"/>
    </row>
    <row r="400" spans="1:3" ht="15.75" customHeight="1">
      <c r="A400" s="22"/>
      <c r="B400" s="22"/>
      <c r="C400" s="22"/>
    </row>
    <row r="401" spans="1:3" ht="15.75" customHeight="1">
      <c r="A401" s="22"/>
      <c r="B401" s="22"/>
      <c r="C401" s="22"/>
    </row>
    <row r="402" spans="1:3" ht="15.75" customHeight="1">
      <c r="A402" s="22"/>
      <c r="B402" s="22"/>
      <c r="C402" s="22"/>
    </row>
    <row r="403" spans="1:3" ht="15.75" customHeight="1">
      <c r="A403" s="22"/>
      <c r="B403" s="22"/>
      <c r="C403" s="22"/>
    </row>
    <row r="404" spans="1:3" ht="15.75" customHeight="1">
      <c r="A404" s="22"/>
      <c r="B404" s="22"/>
      <c r="C404" s="22"/>
    </row>
    <row r="405" spans="1:3" ht="15.75" customHeight="1">
      <c r="A405" s="22"/>
      <c r="B405" s="22"/>
      <c r="C405" s="22"/>
    </row>
    <row r="406" spans="1:3" ht="15.75" customHeight="1">
      <c r="A406" s="22"/>
      <c r="B406" s="22"/>
      <c r="C406" s="22"/>
    </row>
    <row r="407" spans="1:3" ht="15.75" customHeight="1">
      <c r="A407" s="22"/>
      <c r="B407" s="22"/>
      <c r="C407" s="22"/>
    </row>
    <row r="408" spans="1:3" ht="15.75" customHeight="1">
      <c r="A408" s="22"/>
      <c r="B408" s="22"/>
      <c r="C408" s="22"/>
    </row>
    <row r="409" spans="1:3" ht="15.75" customHeight="1">
      <c r="A409" s="22"/>
      <c r="B409" s="22"/>
      <c r="C409" s="22"/>
    </row>
    <row r="410" spans="1:3" ht="15.75" customHeight="1">
      <c r="A410" s="22"/>
      <c r="B410" s="22"/>
      <c r="C410" s="22"/>
    </row>
    <row r="411" spans="1:3" ht="15.75" customHeight="1">
      <c r="A411" s="22"/>
      <c r="B411" s="22"/>
      <c r="C411" s="22"/>
    </row>
    <row r="412" spans="1:3" ht="15.75" customHeight="1">
      <c r="A412" s="22"/>
      <c r="B412" s="22"/>
      <c r="C412" s="22"/>
    </row>
    <row r="413" spans="1:3" ht="15.75" customHeight="1">
      <c r="A413" s="22"/>
      <c r="B413" s="22"/>
      <c r="C413" s="22"/>
    </row>
    <row r="414" spans="1:3" ht="15.75" customHeight="1">
      <c r="A414" s="22"/>
      <c r="B414" s="22"/>
      <c r="C414" s="22"/>
    </row>
    <row r="415" spans="1:3" ht="15.75" customHeight="1">
      <c r="A415" s="22"/>
      <c r="B415" s="22"/>
      <c r="C415" s="22"/>
    </row>
    <row r="416" spans="1:3" ht="15.75" customHeight="1">
      <c r="A416" s="22"/>
      <c r="B416" s="22"/>
      <c r="C416" s="22"/>
    </row>
    <row r="417" spans="1:3" ht="15.75" customHeight="1">
      <c r="A417" s="22"/>
      <c r="B417" s="22"/>
      <c r="C417" s="22"/>
    </row>
    <row r="418" spans="1:3" ht="15.75" customHeight="1">
      <c r="A418" s="22"/>
      <c r="B418" s="22"/>
      <c r="C418" s="22"/>
    </row>
    <row r="419" spans="1:3" ht="15.75" customHeight="1">
      <c r="A419" s="22"/>
      <c r="B419" s="22"/>
      <c r="C419" s="22"/>
    </row>
    <row r="420" spans="1:3" ht="15.75" customHeight="1">
      <c r="A420" s="22"/>
      <c r="B420" s="22"/>
      <c r="C420" s="22"/>
    </row>
    <row r="421" spans="1:3" ht="15.75" customHeight="1">
      <c r="A421" s="22"/>
      <c r="B421" s="22"/>
      <c r="C421" s="22"/>
    </row>
    <row r="422" spans="1:3" ht="15.75" customHeight="1">
      <c r="A422" s="22"/>
      <c r="B422" s="22"/>
      <c r="C422" s="22"/>
    </row>
    <row r="423" spans="1:3" ht="15.75" customHeight="1">
      <c r="A423" s="22"/>
      <c r="B423" s="22"/>
      <c r="C423" s="22"/>
    </row>
    <row r="424" spans="1:3" ht="15.75" customHeight="1">
      <c r="A424" s="22"/>
      <c r="B424" s="22"/>
      <c r="C424" s="22"/>
    </row>
    <row r="425" spans="1:3" ht="15.75" customHeight="1">
      <c r="A425" s="22"/>
      <c r="B425" s="22"/>
      <c r="C425" s="22"/>
    </row>
    <row r="426" spans="1:3" ht="15.75" customHeight="1">
      <c r="A426" s="22"/>
      <c r="B426" s="22"/>
      <c r="C426" s="22"/>
    </row>
    <row r="427" spans="1:3" ht="15.75" customHeight="1">
      <c r="A427" s="22"/>
      <c r="B427" s="22"/>
      <c r="C427" s="22"/>
    </row>
    <row r="428" spans="1:3" ht="15.75" customHeight="1">
      <c r="A428" s="22"/>
      <c r="B428" s="22"/>
      <c r="C428" s="22"/>
    </row>
    <row r="429" spans="1:3" ht="15.75" customHeight="1">
      <c r="A429" s="22"/>
      <c r="B429" s="22"/>
      <c r="C429" s="22"/>
    </row>
    <row r="430" spans="1:3" ht="15.75" customHeight="1">
      <c r="A430" s="22"/>
      <c r="B430" s="22"/>
      <c r="C430" s="22"/>
    </row>
    <row r="431" spans="1:3" ht="15.75" customHeight="1">
      <c r="A431" s="22"/>
      <c r="B431" s="22"/>
      <c r="C431" s="22"/>
    </row>
    <row r="432" spans="1:3" ht="15.75" customHeight="1">
      <c r="A432" s="22"/>
      <c r="B432" s="22"/>
      <c r="C432" s="22"/>
    </row>
    <row r="433" spans="1:3" ht="15.75" customHeight="1">
      <c r="A433" s="22"/>
      <c r="B433" s="22"/>
      <c r="C433" s="22"/>
    </row>
    <row r="434" spans="1:3" ht="15.75" customHeight="1">
      <c r="A434" s="22"/>
      <c r="B434" s="22"/>
      <c r="C434" s="22"/>
    </row>
    <row r="435" spans="1:3" ht="15.75" customHeight="1">
      <c r="A435" s="22"/>
      <c r="B435" s="22"/>
      <c r="C435" s="22"/>
    </row>
    <row r="436" spans="1:3" ht="15.75" customHeight="1">
      <c r="A436" s="22"/>
      <c r="B436" s="22"/>
      <c r="C436" s="22"/>
    </row>
    <row r="437" spans="1:3" ht="15.75" customHeight="1">
      <c r="A437" s="22"/>
      <c r="B437" s="22"/>
      <c r="C437" s="22"/>
    </row>
    <row r="438" spans="1:3" ht="15.75" customHeight="1">
      <c r="A438" s="22"/>
      <c r="B438" s="22"/>
      <c r="C438" s="22"/>
    </row>
    <row r="439" spans="1:3" ht="15.75" customHeight="1">
      <c r="A439" s="22"/>
      <c r="B439" s="22"/>
      <c r="C439" s="22"/>
    </row>
    <row r="440" spans="1:3" ht="15.75" customHeight="1">
      <c r="A440" s="22"/>
      <c r="B440" s="22"/>
      <c r="C440" s="22"/>
    </row>
    <row r="441" spans="1:3" ht="15.75" customHeight="1">
      <c r="A441" s="22"/>
      <c r="B441" s="22"/>
      <c r="C441" s="22"/>
    </row>
    <row r="442" spans="1:3" ht="15.75" customHeight="1">
      <c r="A442" s="22"/>
      <c r="B442" s="22"/>
      <c r="C442" s="22"/>
    </row>
    <row r="443" spans="1:3" ht="15.75" customHeight="1">
      <c r="A443" s="22"/>
      <c r="B443" s="22"/>
      <c r="C443" s="22"/>
    </row>
    <row r="444" spans="1:3" ht="15.75" customHeight="1">
      <c r="A444" s="22"/>
      <c r="B444" s="22"/>
      <c r="C444" s="22"/>
    </row>
    <row r="445" spans="1:3" ht="15.75" customHeight="1">
      <c r="A445" s="22"/>
      <c r="B445" s="22"/>
      <c r="C445" s="22"/>
    </row>
    <row r="446" spans="1:3" ht="15.75" customHeight="1">
      <c r="A446" s="22"/>
      <c r="B446" s="22"/>
      <c r="C446" s="22"/>
    </row>
    <row r="447" spans="1:3" ht="15.75" customHeight="1">
      <c r="A447" s="22"/>
      <c r="B447" s="22"/>
      <c r="C447" s="22"/>
    </row>
    <row r="448" spans="1:3" ht="15.75" customHeight="1">
      <c r="A448" s="22"/>
      <c r="B448" s="22"/>
      <c r="C448" s="22"/>
    </row>
    <row r="449" spans="1:3" ht="15.75" customHeight="1">
      <c r="A449" s="22"/>
      <c r="B449" s="22"/>
      <c r="C449" s="22"/>
    </row>
    <row r="450" spans="1:3" ht="15.75" customHeight="1">
      <c r="A450" s="22"/>
      <c r="B450" s="22"/>
      <c r="C450" s="22"/>
    </row>
    <row r="451" spans="1:3" ht="15.75" customHeight="1">
      <c r="A451" s="22"/>
      <c r="B451" s="22"/>
      <c r="C451" s="22"/>
    </row>
    <row r="452" spans="1:3" ht="15.75" customHeight="1">
      <c r="A452" s="22"/>
      <c r="B452" s="22"/>
      <c r="C452" s="22"/>
    </row>
    <row r="453" spans="1:3" ht="15.75" customHeight="1">
      <c r="A453" s="22"/>
      <c r="B453" s="22"/>
      <c r="C453" s="22"/>
    </row>
    <row r="454" spans="1:3" ht="15.75" customHeight="1">
      <c r="A454" s="22"/>
      <c r="B454" s="22"/>
      <c r="C454" s="22"/>
    </row>
    <row r="455" spans="1:3" ht="15.75" customHeight="1">
      <c r="A455" s="22"/>
      <c r="B455" s="22"/>
      <c r="C455" s="22"/>
    </row>
    <row r="456" spans="1:3" ht="15.75" customHeight="1">
      <c r="A456" s="22"/>
      <c r="B456" s="22"/>
      <c r="C456" s="22"/>
    </row>
    <row r="457" spans="1:3" ht="15.75" customHeight="1">
      <c r="A457" s="22"/>
      <c r="B457" s="22"/>
      <c r="C457" s="22"/>
    </row>
    <row r="458" spans="1:3" ht="15.75" customHeight="1">
      <c r="A458" s="22"/>
      <c r="B458" s="22"/>
      <c r="C458" s="22"/>
    </row>
    <row r="459" spans="1:3" ht="15.75" customHeight="1">
      <c r="A459" s="22"/>
      <c r="B459" s="22"/>
      <c r="C459" s="22"/>
    </row>
    <row r="460" spans="1:3" ht="15.75" customHeight="1">
      <c r="A460" s="22"/>
      <c r="B460" s="22"/>
      <c r="C460" s="22"/>
    </row>
    <row r="461" spans="1:3" ht="15.75" customHeight="1">
      <c r="A461" s="22"/>
      <c r="B461" s="22"/>
      <c r="C461" s="22"/>
    </row>
    <row r="462" spans="1:3" ht="15.75" customHeight="1">
      <c r="A462" s="22"/>
      <c r="B462" s="22"/>
      <c r="C462" s="22"/>
    </row>
    <row r="463" spans="1:3" ht="15.75" customHeight="1">
      <c r="A463" s="22"/>
      <c r="B463" s="22"/>
      <c r="C463" s="22"/>
    </row>
    <row r="464" spans="1:3" ht="15.75" customHeight="1">
      <c r="A464" s="22"/>
      <c r="B464" s="22"/>
      <c r="C464" s="22"/>
    </row>
    <row r="465" spans="1:3" ht="15.75" customHeight="1">
      <c r="A465" s="22"/>
      <c r="B465" s="22"/>
      <c r="C465" s="22"/>
    </row>
    <row r="466" spans="1:3" ht="15.75" customHeight="1">
      <c r="A466" s="22"/>
      <c r="B466" s="22"/>
      <c r="C466" s="22"/>
    </row>
    <row r="467" spans="1:3" ht="15.75" customHeight="1">
      <c r="A467" s="22"/>
      <c r="B467" s="22"/>
      <c r="C467" s="22"/>
    </row>
    <row r="468" spans="1:3" ht="15.75" customHeight="1">
      <c r="A468" s="22"/>
      <c r="B468" s="22"/>
      <c r="C468" s="22"/>
    </row>
    <row r="469" spans="1:3" ht="15.75" customHeight="1">
      <c r="A469" s="22"/>
      <c r="B469" s="22"/>
      <c r="C469" s="22"/>
    </row>
    <row r="470" spans="1:3" ht="15.75" customHeight="1">
      <c r="A470" s="22"/>
      <c r="B470" s="22"/>
      <c r="C470" s="22"/>
    </row>
    <row r="471" spans="1:3" ht="15.75" customHeight="1">
      <c r="A471" s="22"/>
      <c r="B471" s="22"/>
      <c r="C471" s="22"/>
    </row>
    <row r="472" spans="1:3" ht="15.75" customHeight="1">
      <c r="A472" s="22"/>
      <c r="B472" s="22"/>
      <c r="C472" s="22"/>
    </row>
    <row r="473" spans="1:3" ht="15.75" customHeight="1">
      <c r="A473" s="22"/>
      <c r="B473" s="22"/>
      <c r="C473" s="22"/>
    </row>
    <row r="474" spans="1:3" ht="15.75" customHeight="1">
      <c r="A474" s="22"/>
      <c r="B474" s="22"/>
      <c r="C474" s="22"/>
    </row>
    <row r="475" spans="1:3" ht="15.75" customHeight="1">
      <c r="A475" s="22"/>
      <c r="B475" s="22"/>
      <c r="C475" s="22"/>
    </row>
    <row r="476" spans="1:3" ht="15.75" customHeight="1">
      <c r="A476" s="22"/>
      <c r="B476" s="22"/>
      <c r="C476" s="22"/>
    </row>
    <row r="477" spans="1:3" ht="15.75" customHeight="1">
      <c r="A477" s="22"/>
      <c r="B477" s="22"/>
      <c r="C477" s="22"/>
    </row>
    <row r="478" spans="1:3" ht="15.75" customHeight="1">
      <c r="A478" s="22"/>
      <c r="B478" s="22"/>
      <c r="C478" s="22"/>
    </row>
    <row r="479" spans="1:3" ht="15.75" customHeight="1">
      <c r="A479" s="22"/>
      <c r="B479" s="22"/>
      <c r="C479" s="22"/>
    </row>
    <row r="480" spans="1:3" ht="15.75" customHeight="1">
      <c r="A480" s="22"/>
      <c r="B480" s="22"/>
      <c r="C480" s="22"/>
    </row>
    <row r="481" spans="1:3" ht="15.75" customHeight="1">
      <c r="A481" s="22"/>
      <c r="B481" s="22"/>
      <c r="C481" s="22"/>
    </row>
    <row r="482" spans="1:3" ht="15.75" customHeight="1">
      <c r="A482" s="22"/>
      <c r="B482" s="22"/>
      <c r="C482" s="22"/>
    </row>
    <row r="483" spans="1:3" ht="15.75" customHeight="1">
      <c r="A483" s="22"/>
      <c r="B483" s="22"/>
      <c r="C483" s="22"/>
    </row>
    <row r="484" spans="1:3" ht="15.75" customHeight="1">
      <c r="A484" s="22"/>
      <c r="B484" s="22"/>
      <c r="C484" s="22"/>
    </row>
    <row r="485" spans="1:3" ht="15.75" customHeight="1">
      <c r="A485" s="22"/>
      <c r="B485" s="22"/>
      <c r="C485" s="22"/>
    </row>
    <row r="486" spans="1:3" ht="15.75" customHeight="1">
      <c r="A486" s="22"/>
      <c r="B486" s="22"/>
      <c r="C486" s="22"/>
    </row>
    <row r="487" spans="1:3" ht="15.75" customHeight="1">
      <c r="A487" s="22"/>
      <c r="B487" s="22"/>
      <c r="C487" s="22"/>
    </row>
    <row r="488" spans="1:3" ht="15.75" customHeight="1">
      <c r="A488" s="22"/>
      <c r="B488" s="22"/>
      <c r="C488" s="22"/>
    </row>
    <row r="489" spans="1:3" ht="15.75" customHeight="1">
      <c r="A489" s="22"/>
      <c r="B489" s="22"/>
      <c r="C489" s="22"/>
    </row>
    <row r="490" spans="1:3" ht="15.75" customHeight="1">
      <c r="A490" s="22"/>
      <c r="B490" s="22"/>
      <c r="C490" s="22"/>
    </row>
    <row r="491" spans="1:3" ht="15.75" customHeight="1">
      <c r="A491" s="22"/>
      <c r="B491" s="22"/>
      <c r="C491" s="22"/>
    </row>
    <row r="492" spans="1:3" ht="15.75" customHeight="1">
      <c r="A492" s="22"/>
      <c r="B492" s="22"/>
      <c r="C492" s="22"/>
    </row>
    <row r="493" spans="1:3" ht="15.75" customHeight="1">
      <c r="A493" s="22"/>
      <c r="B493" s="22"/>
      <c r="C493" s="22"/>
    </row>
    <row r="494" spans="1:3" ht="15.75" customHeight="1">
      <c r="A494" s="22"/>
      <c r="B494" s="22"/>
      <c r="C494" s="22"/>
    </row>
    <row r="495" spans="1:3" ht="15.75" customHeight="1">
      <c r="A495" s="22"/>
      <c r="B495" s="22"/>
      <c r="C495" s="22"/>
    </row>
    <row r="496" spans="1:3" ht="15.75" customHeight="1">
      <c r="A496" s="22"/>
      <c r="B496" s="22"/>
      <c r="C496" s="22"/>
    </row>
    <row r="497" spans="1:3" ht="15.75" customHeight="1">
      <c r="A497" s="22"/>
      <c r="B497" s="22"/>
      <c r="C497" s="22"/>
    </row>
    <row r="498" spans="1:3" ht="15.75" customHeight="1">
      <c r="A498" s="22"/>
      <c r="B498" s="22"/>
      <c r="C498" s="22"/>
    </row>
    <row r="499" spans="1:3" ht="15.75" customHeight="1">
      <c r="A499" s="22"/>
      <c r="B499" s="22"/>
      <c r="C499" s="22"/>
    </row>
    <row r="500" spans="1:3" ht="15.75" customHeight="1">
      <c r="A500" s="22"/>
      <c r="B500" s="22"/>
      <c r="C500" s="22"/>
    </row>
    <row r="501" spans="1:3" ht="15.75" customHeight="1">
      <c r="A501" s="22"/>
      <c r="B501" s="22"/>
      <c r="C501" s="22"/>
    </row>
    <row r="502" spans="1:3" ht="15.75" customHeight="1">
      <c r="A502" s="22"/>
      <c r="B502" s="22"/>
      <c r="C502" s="22"/>
    </row>
    <row r="503" spans="1:3" ht="15.75" customHeight="1">
      <c r="A503" s="22"/>
      <c r="B503" s="22"/>
      <c r="C503" s="22"/>
    </row>
    <row r="504" spans="1:3" ht="15.75" customHeight="1">
      <c r="A504" s="22"/>
      <c r="B504" s="22"/>
      <c r="C504" s="22"/>
    </row>
    <row r="505" spans="1:3" ht="15.75" customHeight="1">
      <c r="A505" s="22"/>
      <c r="B505" s="22"/>
      <c r="C505" s="22"/>
    </row>
    <row r="506" spans="1:3" ht="15.75" customHeight="1">
      <c r="A506" s="22"/>
      <c r="B506" s="22"/>
      <c r="C506" s="22"/>
    </row>
    <row r="507" spans="1:3" ht="15.75" customHeight="1">
      <c r="A507" s="22"/>
      <c r="B507" s="22"/>
      <c r="C507" s="22"/>
    </row>
    <row r="508" spans="1:3" ht="15.75" customHeight="1">
      <c r="A508" s="22"/>
      <c r="B508" s="22"/>
      <c r="C508" s="22"/>
    </row>
    <row r="509" spans="1:3" ht="15.75" customHeight="1">
      <c r="A509" s="22"/>
      <c r="B509" s="22"/>
      <c r="C509" s="22"/>
    </row>
    <row r="510" spans="1:3" ht="15.75" customHeight="1">
      <c r="A510" s="22"/>
      <c r="B510" s="22"/>
      <c r="C510" s="22"/>
    </row>
    <row r="511" spans="1:3" ht="15.75" customHeight="1">
      <c r="A511" s="22"/>
      <c r="B511" s="22"/>
      <c r="C511" s="22"/>
    </row>
    <row r="512" spans="1:3" ht="15.75" customHeight="1">
      <c r="A512" s="22"/>
      <c r="B512" s="22"/>
      <c r="C512" s="22"/>
    </row>
    <row r="513" spans="1:3" ht="15.75" customHeight="1">
      <c r="A513" s="22"/>
      <c r="B513" s="22"/>
      <c r="C513" s="22"/>
    </row>
    <row r="514" spans="1:3" ht="15.75" customHeight="1">
      <c r="A514" s="22"/>
      <c r="B514" s="22"/>
      <c r="C514" s="22"/>
    </row>
    <row r="515" spans="1:3" ht="15.75" customHeight="1">
      <c r="A515" s="22"/>
      <c r="B515" s="22"/>
      <c r="C515" s="22"/>
    </row>
    <row r="516" spans="1:3" ht="15.75" customHeight="1">
      <c r="A516" s="22"/>
      <c r="B516" s="22"/>
      <c r="C516" s="22"/>
    </row>
    <row r="517" spans="1:3" ht="15.75" customHeight="1">
      <c r="A517" s="22"/>
      <c r="B517" s="22"/>
      <c r="C517" s="22"/>
    </row>
    <row r="518" spans="1:3" ht="15.75" customHeight="1">
      <c r="A518" s="22"/>
      <c r="B518" s="22"/>
      <c r="C518" s="22"/>
    </row>
    <row r="519" spans="1:3" ht="15.75" customHeight="1">
      <c r="A519" s="22"/>
      <c r="B519" s="22"/>
      <c r="C519" s="22"/>
    </row>
    <row r="520" spans="1:3" ht="15.75" customHeight="1">
      <c r="A520" s="22"/>
      <c r="B520" s="22"/>
      <c r="C520" s="22"/>
    </row>
    <row r="521" spans="1:3" ht="15.75" customHeight="1">
      <c r="A521" s="22"/>
      <c r="B521" s="22"/>
      <c r="C521" s="22"/>
    </row>
    <row r="522" spans="1:3" ht="15.75" customHeight="1">
      <c r="A522" s="22"/>
      <c r="B522" s="22"/>
      <c r="C522" s="22"/>
    </row>
    <row r="523" spans="1:3" ht="15.75" customHeight="1">
      <c r="A523" s="22"/>
      <c r="B523" s="22"/>
      <c r="C523" s="22"/>
    </row>
    <row r="524" spans="1:3" ht="15.75" customHeight="1">
      <c r="A524" s="22"/>
      <c r="B524" s="22"/>
      <c r="C524" s="22"/>
    </row>
    <row r="525" spans="1:3" ht="15.75" customHeight="1">
      <c r="A525" s="22"/>
      <c r="B525" s="22"/>
      <c r="C525" s="22"/>
    </row>
    <row r="526" spans="1:3" ht="15.75" customHeight="1">
      <c r="A526" s="22"/>
      <c r="B526" s="22"/>
      <c r="C526" s="22"/>
    </row>
    <row r="527" spans="1:3" ht="15.75" customHeight="1">
      <c r="A527" s="22"/>
      <c r="B527" s="22"/>
      <c r="C527" s="22"/>
    </row>
    <row r="528" spans="1:3" ht="15.75" customHeight="1">
      <c r="A528" s="22"/>
      <c r="B528" s="22"/>
      <c r="C528" s="22"/>
    </row>
    <row r="529" spans="1:3" ht="15.75" customHeight="1">
      <c r="A529" s="22"/>
      <c r="B529" s="22"/>
      <c r="C529" s="22"/>
    </row>
    <row r="530" spans="1:3" ht="15.75" customHeight="1">
      <c r="A530" s="22"/>
      <c r="B530" s="22"/>
      <c r="C530" s="22"/>
    </row>
    <row r="531" spans="1:3" ht="15.75" customHeight="1">
      <c r="A531" s="22"/>
      <c r="B531" s="22"/>
      <c r="C531" s="22"/>
    </row>
    <row r="532" spans="1:3" ht="15.75" customHeight="1">
      <c r="A532" s="22"/>
      <c r="B532" s="22"/>
      <c r="C532" s="22"/>
    </row>
    <row r="533" spans="1:3" ht="15.75" customHeight="1">
      <c r="A533" s="22"/>
      <c r="B533" s="22"/>
      <c r="C533" s="22"/>
    </row>
    <row r="534" spans="1:3" ht="15.75" customHeight="1">
      <c r="A534" s="22"/>
      <c r="B534" s="22"/>
      <c r="C534" s="22"/>
    </row>
    <row r="535" spans="1:3" ht="15.75" customHeight="1">
      <c r="A535" s="22"/>
      <c r="B535" s="22"/>
      <c r="C535" s="22"/>
    </row>
    <row r="536" spans="1:3" ht="15.75" customHeight="1">
      <c r="A536" s="22"/>
      <c r="B536" s="22"/>
      <c r="C536" s="22"/>
    </row>
    <row r="537" spans="1:3" ht="15.75" customHeight="1">
      <c r="A537" s="22"/>
      <c r="B537" s="22"/>
      <c r="C537" s="22"/>
    </row>
    <row r="538" spans="1:3" ht="15.75" customHeight="1">
      <c r="A538" s="22"/>
      <c r="B538" s="22"/>
      <c r="C538" s="22"/>
    </row>
    <row r="539" spans="1:3" ht="15.75" customHeight="1">
      <c r="A539" s="22"/>
      <c r="B539" s="22"/>
      <c r="C539" s="22"/>
    </row>
    <row r="540" spans="1:3" ht="15.75" customHeight="1">
      <c r="A540" s="22"/>
      <c r="B540" s="22"/>
      <c r="C540" s="22"/>
    </row>
    <row r="541" spans="1:3" ht="15.75" customHeight="1">
      <c r="A541" s="22"/>
      <c r="B541" s="22"/>
      <c r="C541" s="22"/>
    </row>
    <row r="542" spans="1:3" ht="15.75" customHeight="1">
      <c r="A542" s="22"/>
      <c r="B542" s="22"/>
      <c r="C542" s="22"/>
    </row>
    <row r="543" spans="1:3" ht="15.75" customHeight="1">
      <c r="A543" s="22"/>
      <c r="B543" s="22"/>
      <c r="C543" s="22"/>
    </row>
    <row r="544" spans="1:3" ht="15.75" customHeight="1">
      <c r="A544" s="22"/>
      <c r="B544" s="22"/>
      <c r="C544" s="22"/>
    </row>
    <row r="545" spans="1:3" ht="15.75" customHeight="1">
      <c r="A545" s="22"/>
      <c r="B545" s="22"/>
      <c r="C545" s="22"/>
    </row>
    <row r="546" spans="1:3" ht="15.75" customHeight="1">
      <c r="A546" s="22"/>
      <c r="B546" s="22"/>
      <c r="C546" s="22"/>
    </row>
    <row r="547" spans="1:3" ht="15.75" customHeight="1">
      <c r="A547" s="22"/>
      <c r="B547" s="22"/>
      <c r="C547" s="22"/>
    </row>
    <row r="548" spans="1:3" ht="15.75" customHeight="1">
      <c r="A548" s="22"/>
      <c r="B548" s="22"/>
      <c r="C548" s="22"/>
    </row>
    <row r="549" spans="1:3" ht="15.75" customHeight="1">
      <c r="A549" s="22"/>
      <c r="B549" s="22"/>
      <c r="C549" s="22"/>
    </row>
    <row r="550" spans="1:3" ht="15.75" customHeight="1">
      <c r="A550" s="22"/>
      <c r="B550" s="22"/>
      <c r="C550" s="22"/>
    </row>
    <row r="551" spans="1:3" ht="15.75" customHeight="1">
      <c r="A551" s="22"/>
      <c r="B551" s="22"/>
      <c r="C551" s="22"/>
    </row>
    <row r="552" spans="1:3" ht="15.75" customHeight="1">
      <c r="A552" s="22"/>
      <c r="B552" s="22"/>
      <c r="C552" s="22"/>
    </row>
    <row r="553" spans="1:3" ht="15.75" customHeight="1">
      <c r="A553" s="22"/>
      <c r="B553" s="22"/>
      <c r="C553" s="22"/>
    </row>
    <row r="554" spans="1:3" ht="15.75" customHeight="1">
      <c r="A554" s="22"/>
      <c r="B554" s="22"/>
      <c r="C554" s="22"/>
    </row>
    <row r="555" spans="1:3" ht="15.75" customHeight="1">
      <c r="A555" s="22"/>
      <c r="B555" s="22"/>
      <c r="C555" s="22"/>
    </row>
    <row r="556" spans="1:3" ht="15.75" customHeight="1">
      <c r="A556" s="22"/>
      <c r="B556" s="22"/>
      <c r="C556" s="22"/>
    </row>
    <row r="557" spans="1:3" ht="15.75" customHeight="1">
      <c r="A557" s="22"/>
      <c r="B557" s="22"/>
      <c r="C557" s="22"/>
    </row>
    <row r="558" spans="1:3" ht="15.75" customHeight="1">
      <c r="A558" s="22"/>
      <c r="B558" s="22"/>
      <c r="C558" s="22"/>
    </row>
    <row r="559" spans="1:3" ht="15.75" customHeight="1">
      <c r="A559" s="22"/>
      <c r="B559" s="22"/>
      <c r="C559" s="22"/>
    </row>
    <row r="560" spans="1:3" ht="15.75" customHeight="1">
      <c r="A560" s="22"/>
      <c r="B560" s="22"/>
      <c r="C560" s="22"/>
    </row>
    <row r="561" spans="1:3" ht="15.75" customHeight="1">
      <c r="A561" s="22"/>
      <c r="B561" s="22"/>
      <c r="C561" s="22"/>
    </row>
    <row r="562" spans="1:3" ht="15.75" customHeight="1">
      <c r="A562" s="22"/>
      <c r="B562" s="22"/>
      <c r="C562" s="22"/>
    </row>
    <row r="563" spans="1:3" ht="15.75" customHeight="1">
      <c r="A563" s="22"/>
      <c r="B563" s="22"/>
      <c r="C563" s="22"/>
    </row>
    <row r="564" spans="1:3" ht="15.75" customHeight="1">
      <c r="A564" s="22"/>
      <c r="B564" s="22"/>
      <c r="C564" s="22"/>
    </row>
    <row r="565" spans="1:3" ht="15.75" customHeight="1">
      <c r="A565" s="22"/>
      <c r="B565" s="22"/>
      <c r="C565" s="22"/>
    </row>
    <row r="566" spans="1:3" ht="15.75" customHeight="1">
      <c r="A566" s="22"/>
      <c r="B566" s="22"/>
      <c r="C566" s="22"/>
    </row>
    <row r="567" spans="1:3" ht="15.75" customHeight="1">
      <c r="A567" s="22"/>
      <c r="B567" s="22"/>
      <c r="C567" s="22"/>
    </row>
    <row r="568" spans="1:3" ht="15.75" customHeight="1">
      <c r="A568" s="22"/>
      <c r="B568" s="22"/>
      <c r="C568" s="22"/>
    </row>
    <row r="569" spans="1:3" ht="15.75" customHeight="1">
      <c r="A569" s="22"/>
      <c r="B569" s="22"/>
      <c r="C569" s="22"/>
    </row>
    <row r="570" spans="1:3" ht="15.75" customHeight="1">
      <c r="A570" s="22"/>
      <c r="B570" s="22"/>
      <c r="C570" s="22"/>
    </row>
    <row r="571" spans="1:3" ht="15.75" customHeight="1">
      <c r="A571" s="22"/>
      <c r="B571" s="22"/>
      <c r="C571" s="22"/>
    </row>
    <row r="572" spans="1:3" ht="15.75" customHeight="1">
      <c r="A572" s="22"/>
      <c r="B572" s="22"/>
      <c r="C572" s="22"/>
    </row>
    <row r="573" spans="1:3" ht="15.75" customHeight="1">
      <c r="A573" s="22"/>
      <c r="B573" s="22"/>
      <c r="C573" s="22"/>
    </row>
    <row r="574" spans="1:3" ht="15.75" customHeight="1">
      <c r="A574" s="22"/>
      <c r="B574" s="22"/>
      <c r="C574" s="22"/>
    </row>
    <row r="575" spans="1:3" ht="15.75" customHeight="1">
      <c r="A575" s="22"/>
      <c r="B575" s="22"/>
      <c r="C575" s="22"/>
    </row>
    <row r="576" spans="1:3" ht="15.75" customHeight="1">
      <c r="A576" s="22"/>
      <c r="B576" s="22"/>
      <c r="C576" s="22"/>
    </row>
    <row r="577" spans="1:3" ht="15.75" customHeight="1">
      <c r="A577" s="22"/>
      <c r="B577" s="22"/>
      <c r="C577" s="22"/>
    </row>
    <row r="578" spans="1:3" ht="15.75" customHeight="1">
      <c r="A578" s="22"/>
      <c r="B578" s="22"/>
      <c r="C578" s="22"/>
    </row>
    <row r="579" spans="1:3" ht="15.75" customHeight="1">
      <c r="A579" s="22"/>
      <c r="B579" s="22"/>
      <c r="C579" s="22"/>
    </row>
    <row r="580" spans="1:3" ht="15.75" customHeight="1">
      <c r="A580" s="22"/>
      <c r="B580" s="22"/>
      <c r="C580" s="22"/>
    </row>
    <row r="581" spans="1:3" ht="15.75" customHeight="1">
      <c r="A581" s="22"/>
      <c r="B581" s="22"/>
      <c r="C581" s="22"/>
    </row>
    <row r="582" spans="1:3" ht="15.75" customHeight="1">
      <c r="A582" s="22"/>
      <c r="B582" s="22"/>
      <c r="C582" s="22"/>
    </row>
    <row r="583" spans="1:3" ht="15.75" customHeight="1">
      <c r="A583" s="22"/>
      <c r="B583" s="22"/>
      <c r="C583" s="22"/>
    </row>
    <row r="584" spans="1:3" ht="15.75" customHeight="1">
      <c r="A584" s="22"/>
      <c r="B584" s="22"/>
      <c r="C584" s="22"/>
    </row>
    <row r="585" spans="1:3" ht="15.75" customHeight="1">
      <c r="A585" s="22"/>
      <c r="B585" s="22"/>
      <c r="C585" s="22"/>
    </row>
    <row r="586" spans="1:3" ht="15.75" customHeight="1">
      <c r="A586" s="22"/>
      <c r="B586" s="22"/>
      <c r="C586" s="22"/>
    </row>
    <row r="587" spans="1:3" ht="15.75" customHeight="1">
      <c r="A587" s="22"/>
      <c r="B587" s="22"/>
      <c r="C587" s="22"/>
    </row>
    <row r="588" spans="1:3" ht="15.75" customHeight="1">
      <c r="A588" s="22"/>
      <c r="B588" s="22"/>
      <c r="C588" s="22"/>
    </row>
    <row r="589" spans="1:3" ht="15.75" customHeight="1">
      <c r="A589" s="22"/>
      <c r="B589" s="22"/>
      <c r="C589" s="22"/>
    </row>
    <row r="590" spans="1:3" ht="15.75" customHeight="1">
      <c r="A590" s="22"/>
      <c r="B590" s="22"/>
      <c r="C590" s="22"/>
    </row>
    <row r="591" spans="1:3" ht="15.75" customHeight="1">
      <c r="A591" s="22"/>
      <c r="B591" s="22"/>
      <c r="C591" s="22"/>
    </row>
    <row r="592" spans="1:3" ht="15.75" customHeight="1">
      <c r="A592" s="22"/>
      <c r="B592" s="22"/>
      <c r="C592" s="22"/>
    </row>
    <row r="593" spans="1:3" ht="15.75" customHeight="1">
      <c r="A593" s="22"/>
      <c r="B593" s="22"/>
      <c r="C593" s="22"/>
    </row>
    <row r="594" spans="1:3" ht="15.75" customHeight="1">
      <c r="A594" s="22"/>
      <c r="B594" s="22"/>
      <c r="C594" s="22"/>
    </row>
    <row r="595" spans="1:3" ht="15.75" customHeight="1">
      <c r="A595" s="22"/>
      <c r="B595" s="22"/>
      <c r="C595" s="22"/>
    </row>
    <row r="596" spans="1:3" ht="15.75" customHeight="1">
      <c r="A596" s="22"/>
      <c r="B596" s="22"/>
      <c r="C596" s="22"/>
    </row>
    <row r="597" spans="1:3" ht="15.75" customHeight="1">
      <c r="A597" s="22"/>
      <c r="B597" s="22"/>
      <c r="C597" s="22"/>
    </row>
    <row r="598" spans="1:3" ht="15.75" customHeight="1">
      <c r="A598" s="22"/>
      <c r="B598" s="22"/>
      <c r="C598" s="22"/>
    </row>
    <row r="599" spans="1:3" ht="15.75" customHeight="1">
      <c r="A599" s="22"/>
      <c r="B599" s="22"/>
      <c r="C599" s="22"/>
    </row>
    <row r="600" spans="1:3" ht="15.75" customHeight="1">
      <c r="A600" s="22"/>
      <c r="B600" s="22"/>
      <c r="C600" s="22"/>
    </row>
    <row r="601" spans="1:3" ht="15.75" customHeight="1">
      <c r="A601" s="22"/>
      <c r="B601" s="22"/>
      <c r="C601" s="22"/>
    </row>
    <row r="602" spans="1:3" ht="15.75" customHeight="1">
      <c r="A602" s="22"/>
      <c r="B602" s="22"/>
      <c r="C602" s="22"/>
    </row>
    <row r="603" spans="1:3" ht="15.75" customHeight="1">
      <c r="A603" s="22"/>
      <c r="B603" s="22"/>
      <c r="C603" s="22"/>
    </row>
    <row r="604" spans="1:3" ht="15.75" customHeight="1">
      <c r="A604" s="22"/>
      <c r="B604" s="22"/>
      <c r="C604" s="22"/>
    </row>
    <row r="605" spans="1:3" ht="15.75" customHeight="1">
      <c r="A605" s="22"/>
      <c r="B605" s="22"/>
      <c r="C605" s="22"/>
    </row>
    <row r="606" spans="1:3" ht="15.75" customHeight="1">
      <c r="A606" s="22"/>
      <c r="B606" s="22"/>
      <c r="C606" s="22"/>
    </row>
    <row r="607" spans="1:3" ht="15.75" customHeight="1">
      <c r="A607" s="22"/>
      <c r="B607" s="22"/>
      <c r="C607" s="22"/>
    </row>
    <row r="608" spans="1:3" ht="15.75" customHeight="1">
      <c r="A608" s="22"/>
      <c r="B608" s="22"/>
      <c r="C608" s="22"/>
    </row>
    <row r="609" spans="1:3" ht="15.75" customHeight="1">
      <c r="A609" s="22"/>
      <c r="B609" s="22"/>
      <c r="C609" s="22"/>
    </row>
    <row r="610" spans="1:3" ht="15.75" customHeight="1">
      <c r="A610" s="22"/>
      <c r="B610" s="22"/>
      <c r="C610" s="22"/>
    </row>
    <row r="611" spans="1:3" ht="15.75" customHeight="1">
      <c r="A611" s="22"/>
      <c r="B611" s="22"/>
      <c r="C611" s="22"/>
    </row>
    <row r="612" spans="1:3" ht="15.75" customHeight="1">
      <c r="A612" s="22"/>
      <c r="B612" s="22"/>
      <c r="C612" s="22"/>
    </row>
    <row r="613" spans="1:3" ht="15.75" customHeight="1">
      <c r="A613" s="22"/>
      <c r="B613" s="22"/>
      <c r="C613" s="22"/>
    </row>
    <row r="614" spans="1:3" ht="15.75" customHeight="1">
      <c r="A614" s="22"/>
      <c r="B614" s="22"/>
      <c r="C614" s="22"/>
    </row>
    <row r="615" spans="1:3" ht="15.75" customHeight="1">
      <c r="A615" s="22"/>
      <c r="B615" s="22"/>
      <c r="C615" s="22"/>
    </row>
    <row r="616" spans="1:3" ht="15.75" customHeight="1">
      <c r="A616" s="22"/>
      <c r="B616" s="22"/>
      <c r="C616" s="22"/>
    </row>
    <row r="617" spans="1:3" ht="15.75" customHeight="1">
      <c r="A617" s="22"/>
      <c r="B617" s="22"/>
      <c r="C617" s="22"/>
    </row>
    <row r="618" spans="1:3" ht="15.75" customHeight="1">
      <c r="A618" s="22"/>
      <c r="B618" s="22"/>
      <c r="C618" s="22"/>
    </row>
    <row r="619" spans="1:3" ht="15.75" customHeight="1">
      <c r="A619" s="22"/>
      <c r="B619" s="22"/>
      <c r="C619" s="22"/>
    </row>
    <row r="620" spans="1:3" ht="15.75" customHeight="1">
      <c r="A620" s="22"/>
      <c r="B620" s="22"/>
      <c r="C620" s="22"/>
    </row>
    <row r="621" spans="1:3" ht="15.75" customHeight="1">
      <c r="A621" s="22"/>
      <c r="B621" s="22"/>
      <c r="C621" s="22"/>
    </row>
    <row r="622" spans="1:3" ht="15.75" customHeight="1">
      <c r="A622" s="22"/>
      <c r="B622" s="22"/>
      <c r="C622" s="22"/>
    </row>
    <row r="623" spans="1:3" ht="15.75" customHeight="1">
      <c r="A623" s="22"/>
      <c r="B623" s="22"/>
      <c r="C623" s="22"/>
    </row>
    <row r="624" spans="1:3" ht="15.75" customHeight="1">
      <c r="A624" s="22"/>
      <c r="B624" s="22"/>
      <c r="C624" s="22"/>
    </row>
    <row r="625" spans="1:3" ht="15.75" customHeight="1">
      <c r="A625" s="22"/>
      <c r="B625" s="22"/>
      <c r="C625" s="22"/>
    </row>
    <row r="626" spans="1:3" ht="15.75" customHeight="1">
      <c r="A626" s="56"/>
      <c r="B626" s="22"/>
      <c r="C626" s="22"/>
    </row>
    <row r="627" spans="1:3" ht="15.75" customHeight="1">
      <c r="A627" s="56"/>
      <c r="B627" s="22"/>
      <c r="C627" s="22"/>
    </row>
    <row r="628" spans="1:3" ht="15.75" customHeight="1">
      <c r="A628" s="56"/>
      <c r="B628" s="22"/>
      <c r="C628" s="22"/>
    </row>
    <row r="629" spans="1:3" ht="15.75" customHeight="1">
      <c r="A629" s="56"/>
      <c r="B629" s="22"/>
      <c r="C629" s="22"/>
    </row>
    <row r="630" spans="1:3" ht="15.75" customHeight="1">
      <c r="A630" s="56"/>
      <c r="B630" s="22"/>
      <c r="C630" s="22"/>
    </row>
    <row r="631" spans="1:3" ht="15.75" customHeight="1">
      <c r="A631" s="56"/>
      <c r="B631" s="22"/>
      <c r="C631" s="22"/>
    </row>
    <row r="632" spans="1:3" ht="15.75" customHeight="1">
      <c r="A632" s="56"/>
      <c r="B632" s="22"/>
      <c r="C632" s="22"/>
    </row>
    <row r="633" spans="1:3" ht="15.75" customHeight="1">
      <c r="A633" s="56"/>
      <c r="B633" s="22"/>
      <c r="C633" s="22"/>
    </row>
    <row r="634" spans="1:3" ht="15.75" customHeight="1">
      <c r="A634" s="56"/>
      <c r="B634" s="22"/>
      <c r="C634" s="22"/>
    </row>
    <row r="635" spans="1:3" ht="15.75" customHeight="1">
      <c r="A635" s="56"/>
      <c r="B635" s="22"/>
      <c r="C635" s="22"/>
    </row>
    <row r="636" spans="1:3" ht="15.75" customHeight="1">
      <c r="A636" s="56"/>
      <c r="B636" s="22"/>
      <c r="C636" s="22"/>
    </row>
    <row r="637" spans="1:3" ht="15.75" customHeight="1">
      <c r="A637" s="56"/>
      <c r="B637" s="22"/>
      <c r="C637" s="22"/>
    </row>
    <row r="638" spans="1:3" ht="15.75" customHeight="1">
      <c r="A638" s="56"/>
      <c r="B638" s="22"/>
      <c r="C638" s="22"/>
    </row>
    <row r="639" spans="1:3" ht="15.75" customHeight="1">
      <c r="A639" s="56"/>
      <c r="B639" s="22"/>
      <c r="C639" s="22"/>
    </row>
    <row r="640" spans="1:3" ht="15.75" customHeight="1">
      <c r="A640" s="56"/>
      <c r="B640" s="22"/>
      <c r="C640" s="22"/>
    </row>
    <row r="641" spans="1:3" ht="15.75" customHeight="1">
      <c r="A641" s="56"/>
      <c r="B641" s="22"/>
      <c r="C641" s="22"/>
    </row>
    <row r="642" spans="1:3" ht="15.75" customHeight="1">
      <c r="A642" s="56"/>
      <c r="B642" s="22"/>
      <c r="C642" s="22"/>
    </row>
    <row r="643" spans="1:3" ht="15.75" customHeight="1">
      <c r="A643" s="56"/>
      <c r="B643" s="22"/>
      <c r="C643" s="22"/>
    </row>
    <row r="644" spans="1:3" ht="15.75" customHeight="1">
      <c r="A644" s="56"/>
      <c r="B644" s="22"/>
      <c r="C644" s="22"/>
    </row>
    <row r="645" spans="1:3" ht="15.75" customHeight="1">
      <c r="A645" s="56"/>
      <c r="B645" s="22"/>
      <c r="C645" s="22"/>
    </row>
    <row r="646" spans="1:3" ht="15.75" customHeight="1">
      <c r="A646" s="56"/>
      <c r="B646" s="22"/>
      <c r="C646" s="22"/>
    </row>
    <row r="647" spans="1:3" ht="15.75" customHeight="1">
      <c r="A647" s="56"/>
      <c r="B647" s="22"/>
      <c r="C647" s="22"/>
    </row>
    <row r="648" spans="1:3" ht="15.75" customHeight="1">
      <c r="A648" s="56"/>
      <c r="B648" s="22"/>
      <c r="C648" s="22"/>
    </row>
    <row r="649" spans="1:3" ht="15.75" customHeight="1">
      <c r="A649" s="56"/>
      <c r="B649" s="22"/>
      <c r="C649" s="22"/>
    </row>
    <row r="650" spans="1:3" ht="15.75" customHeight="1">
      <c r="A650" s="56"/>
      <c r="B650" s="22"/>
      <c r="C650" s="22"/>
    </row>
    <row r="651" spans="1:3" ht="15.75" customHeight="1">
      <c r="A651" s="56"/>
      <c r="B651" s="22"/>
      <c r="C651" s="22"/>
    </row>
    <row r="652" spans="1:3" ht="15.75" customHeight="1">
      <c r="A652" s="56"/>
      <c r="B652" s="22"/>
      <c r="C652" s="22"/>
    </row>
    <row r="653" spans="1:3" ht="15.75" customHeight="1">
      <c r="A653" s="56"/>
      <c r="B653" s="22"/>
      <c r="C653" s="22"/>
    </row>
    <row r="654" spans="1:3" ht="15.75" customHeight="1">
      <c r="A654" s="56"/>
      <c r="B654" s="22"/>
      <c r="C654" s="22"/>
    </row>
    <row r="655" spans="1:3" ht="15.75" customHeight="1">
      <c r="A655" s="56"/>
      <c r="B655" s="22"/>
      <c r="C655" s="22"/>
    </row>
    <row r="656" spans="1:3" ht="15.75" customHeight="1">
      <c r="A656" s="56"/>
      <c r="B656" s="22"/>
      <c r="C656" s="22"/>
    </row>
    <row r="657" spans="1:3" ht="15.75" customHeight="1">
      <c r="A657" s="56"/>
      <c r="B657" s="22"/>
      <c r="C657" s="22"/>
    </row>
    <row r="658" spans="1:3" ht="15.75" customHeight="1">
      <c r="A658" s="56"/>
      <c r="B658" s="22"/>
      <c r="C658" s="22"/>
    </row>
    <row r="659" spans="1:3" ht="15.75" customHeight="1">
      <c r="A659" s="56"/>
      <c r="B659" s="22"/>
      <c r="C659" s="22"/>
    </row>
    <row r="660" spans="1:3" ht="15.75" customHeight="1">
      <c r="A660" s="56"/>
      <c r="B660" s="22"/>
      <c r="C660" s="22"/>
    </row>
    <row r="661" spans="1:3" ht="15.75" customHeight="1">
      <c r="A661" s="56"/>
      <c r="B661" s="22"/>
      <c r="C661" s="22"/>
    </row>
    <row r="662" spans="1:3" ht="15.75" customHeight="1">
      <c r="A662" s="56"/>
      <c r="B662" s="22"/>
      <c r="C662" s="22"/>
    </row>
    <row r="663" spans="1:3" ht="15.75" customHeight="1">
      <c r="A663" s="56"/>
      <c r="B663" s="22"/>
      <c r="C663" s="22"/>
    </row>
    <row r="664" spans="1:3" ht="15.75" customHeight="1">
      <c r="A664" s="56"/>
      <c r="B664" s="22"/>
      <c r="C664" s="22"/>
    </row>
    <row r="665" spans="1:3" ht="15.75" customHeight="1">
      <c r="A665" s="56"/>
      <c r="B665" s="22"/>
      <c r="C665" s="22"/>
    </row>
    <row r="666" spans="1:3" ht="15.75" customHeight="1">
      <c r="A666" s="56"/>
      <c r="B666" s="22"/>
      <c r="C666" s="22"/>
    </row>
    <row r="667" spans="1:3" ht="15.75" customHeight="1">
      <c r="A667" s="56"/>
      <c r="B667" s="22"/>
      <c r="C667" s="22"/>
    </row>
    <row r="668" spans="1:3" ht="15.75" customHeight="1">
      <c r="A668" s="56"/>
      <c r="B668" s="22"/>
      <c r="C668" s="22"/>
    </row>
    <row r="669" spans="1:3" ht="15.75" customHeight="1">
      <c r="A669" s="56"/>
      <c r="B669" s="22"/>
      <c r="C669" s="22"/>
    </row>
    <row r="670" spans="1:3" ht="15.75" customHeight="1">
      <c r="A670" s="56"/>
      <c r="B670" s="22"/>
      <c r="C670" s="22"/>
    </row>
    <row r="671" spans="1:3" ht="15.75" customHeight="1">
      <c r="A671" s="56"/>
      <c r="B671" s="22"/>
      <c r="C671" s="22"/>
    </row>
    <row r="672" spans="1:3" ht="15.75" customHeight="1">
      <c r="A672" s="56"/>
      <c r="B672" s="22"/>
      <c r="C672" s="22"/>
    </row>
    <row r="673" spans="1:3" ht="15.75" customHeight="1">
      <c r="A673" s="56"/>
      <c r="B673" s="22"/>
      <c r="C673" s="22"/>
    </row>
    <row r="674" spans="1:3" ht="15.75" customHeight="1">
      <c r="A674" s="56"/>
      <c r="B674" s="22"/>
      <c r="C674" s="22"/>
    </row>
    <row r="675" spans="1:3" ht="15.75" customHeight="1">
      <c r="A675" s="56"/>
      <c r="B675" s="22"/>
      <c r="C675" s="22"/>
    </row>
    <row r="676" spans="1:3" ht="15.75" customHeight="1">
      <c r="A676" s="56"/>
      <c r="B676" s="22"/>
      <c r="C676" s="22"/>
    </row>
    <row r="677" spans="1:3" ht="15.75" customHeight="1">
      <c r="A677" s="56"/>
      <c r="B677" s="22"/>
      <c r="C677" s="22"/>
    </row>
    <row r="678" spans="1:3" ht="15.75" customHeight="1">
      <c r="A678" s="56"/>
      <c r="B678" s="22"/>
      <c r="C678" s="22"/>
    </row>
    <row r="679" spans="1:3" ht="15.75" customHeight="1">
      <c r="A679" s="56"/>
      <c r="B679" s="22"/>
      <c r="C679" s="22"/>
    </row>
    <row r="680" spans="1:3" ht="15.75" customHeight="1">
      <c r="A680" s="56"/>
      <c r="B680" s="22"/>
      <c r="C680" s="22"/>
    </row>
    <row r="681" spans="1:3" ht="15.75" customHeight="1">
      <c r="A681" s="56"/>
      <c r="B681" s="22"/>
      <c r="C681" s="22"/>
    </row>
    <row r="682" spans="1:3" ht="15.75" customHeight="1">
      <c r="A682" s="56"/>
      <c r="B682" s="22"/>
      <c r="C682" s="22"/>
    </row>
    <row r="683" spans="1:3" ht="15.75" customHeight="1">
      <c r="A683" s="56"/>
      <c r="B683" s="22"/>
      <c r="C683" s="22"/>
    </row>
    <row r="684" spans="1:3" ht="15.75" customHeight="1">
      <c r="A684" s="56"/>
      <c r="B684" s="22"/>
      <c r="C684" s="22"/>
    </row>
    <row r="685" spans="1:3" ht="15.75" customHeight="1">
      <c r="A685" s="56"/>
      <c r="B685" s="22"/>
      <c r="C685" s="22"/>
    </row>
    <row r="686" spans="1:3" ht="15.75" customHeight="1">
      <c r="A686" s="56"/>
      <c r="B686" s="22"/>
      <c r="C686" s="22"/>
    </row>
    <row r="687" spans="1:3" ht="15.75" customHeight="1">
      <c r="A687" s="56"/>
      <c r="B687" s="22"/>
      <c r="C687" s="22"/>
    </row>
    <row r="688" spans="1:3" ht="15.75" customHeight="1">
      <c r="A688" s="56"/>
      <c r="B688" s="22"/>
      <c r="C688" s="22"/>
    </row>
    <row r="689" spans="1:3" ht="15.75" customHeight="1">
      <c r="A689" s="56"/>
      <c r="B689" s="22"/>
      <c r="C689" s="22"/>
    </row>
    <row r="690" spans="1:3" ht="15.75" customHeight="1">
      <c r="A690" s="56"/>
      <c r="B690" s="22"/>
      <c r="C690" s="22"/>
    </row>
    <row r="691" spans="1:3" ht="15.75" customHeight="1">
      <c r="A691" s="56"/>
      <c r="B691" s="22"/>
      <c r="C691" s="22"/>
    </row>
    <row r="692" spans="1:3" ht="15.75" customHeight="1">
      <c r="A692" s="56"/>
      <c r="B692" s="22"/>
      <c r="C692" s="22"/>
    </row>
    <row r="693" spans="1:3" ht="15.75" customHeight="1">
      <c r="A693" s="56"/>
      <c r="B693" s="22"/>
      <c r="C693" s="22"/>
    </row>
    <row r="694" spans="1:3" ht="15.75" customHeight="1">
      <c r="A694" s="56"/>
      <c r="B694" s="22"/>
      <c r="C694" s="22"/>
    </row>
    <row r="695" spans="1:3" ht="15.75" customHeight="1">
      <c r="A695" s="56"/>
      <c r="B695" s="22"/>
      <c r="C695" s="22"/>
    </row>
    <row r="696" spans="1:3" ht="15.75" customHeight="1">
      <c r="A696" s="56"/>
      <c r="B696" s="22"/>
      <c r="C696" s="22"/>
    </row>
    <row r="697" spans="1:3" ht="15.75" customHeight="1">
      <c r="A697" s="56"/>
      <c r="B697" s="22"/>
      <c r="C697" s="22"/>
    </row>
    <row r="698" spans="1:3" ht="15.75" customHeight="1">
      <c r="A698" s="56"/>
      <c r="B698" s="22"/>
      <c r="C698" s="22"/>
    </row>
    <row r="699" spans="1:3" ht="15.75" customHeight="1">
      <c r="A699" s="56"/>
      <c r="B699" s="22"/>
      <c r="C699" s="22"/>
    </row>
    <row r="700" spans="1:3" ht="15.75" customHeight="1">
      <c r="A700" s="56"/>
      <c r="B700" s="22"/>
      <c r="C700" s="22"/>
    </row>
    <row r="701" spans="1:3" ht="15.75" customHeight="1">
      <c r="A701" s="56"/>
      <c r="B701" s="22"/>
      <c r="C701" s="22"/>
    </row>
    <row r="702" spans="1:3" ht="15.75" customHeight="1">
      <c r="A702" s="56"/>
      <c r="B702" s="22"/>
      <c r="C702" s="22"/>
    </row>
    <row r="703" spans="1:3" ht="15.75" customHeight="1">
      <c r="A703" s="56"/>
      <c r="B703" s="22"/>
      <c r="C703" s="22"/>
    </row>
    <row r="704" spans="1:3" ht="15.75" customHeight="1">
      <c r="A704" s="56"/>
      <c r="B704" s="22"/>
      <c r="C704" s="22"/>
    </row>
    <row r="705" spans="1:3" ht="15.75" customHeight="1">
      <c r="A705" s="56"/>
      <c r="B705" s="22"/>
      <c r="C705" s="22"/>
    </row>
    <row r="706" spans="1:3" ht="15.75" customHeight="1">
      <c r="A706" s="56"/>
      <c r="B706" s="22"/>
      <c r="C706" s="22"/>
    </row>
    <row r="707" spans="1:3" ht="15.75" customHeight="1">
      <c r="A707" s="56"/>
      <c r="B707" s="22"/>
      <c r="C707" s="22"/>
    </row>
    <row r="708" spans="1:3" ht="15.75" customHeight="1">
      <c r="A708" s="56"/>
      <c r="B708" s="22"/>
      <c r="C708" s="22"/>
    </row>
    <row r="709" spans="1:3" ht="15.75" customHeight="1">
      <c r="A709" s="56"/>
      <c r="B709" s="22"/>
      <c r="C709" s="22"/>
    </row>
    <row r="710" spans="1:3" ht="15.75" customHeight="1">
      <c r="A710" s="56"/>
      <c r="B710" s="22"/>
      <c r="C710" s="22"/>
    </row>
    <row r="711" spans="1:3" ht="15.75" customHeight="1">
      <c r="A711" s="56"/>
      <c r="B711" s="22"/>
      <c r="C711" s="22"/>
    </row>
    <row r="712" spans="1:3" ht="15.75" customHeight="1">
      <c r="A712" s="56"/>
      <c r="B712" s="22"/>
      <c r="C712" s="22"/>
    </row>
    <row r="713" spans="1:3" ht="15.75" customHeight="1">
      <c r="A713" s="56"/>
      <c r="B713" s="22"/>
      <c r="C713" s="22"/>
    </row>
    <row r="714" spans="1:3" ht="15.75" customHeight="1">
      <c r="A714" s="56"/>
      <c r="B714" s="22"/>
      <c r="C714" s="22"/>
    </row>
    <row r="715" spans="1:3" ht="15.75" customHeight="1">
      <c r="A715" s="56"/>
      <c r="B715" s="22"/>
      <c r="C715" s="22"/>
    </row>
    <row r="716" spans="1:3" ht="15.75" customHeight="1">
      <c r="A716" s="56"/>
      <c r="B716" s="22"/>
      <c r="C716" s="22"/>
    </row>
    <row r="717" spans="1:3" ht="15.75" customHeight="1">
      <c r="A717" s="56"/>
      <c r="B717" s="22"/>
      <c r="C717" s="22"/>
    </row>
    <row r="718" spans="1:3" ht="15.75" customHeight="1">
      <c r="A718" s="56"/>
      <c r="B718" s="22"/>
      <c r="C718" s="22"/>
    </row>
    <row r="719" spans="1:3" ht="15.75" customHeight="1">
      <c r="A719" s="56"/>
      <c r="B719" s="22"/>
      <c r="C719" s="22"/>
    </row>
    <row r="720" spans="1:3" ht="15.75" customHeight="1">
      <c r="A720" s="56"/>
      <c r="B720" s="22"/>
      <c r="C720" s="22"/>
    </row>
    <row r="721" spans="1:3" ht="15.75" customHeight="1">
      <c r="A721" s="56"/>
      <c r="B721" s="22"/>
      <c r="C721" s="22"/>
    </row>
    <row r="722" spans="1:3" ht="15.75" customHeight="1">
      <c r="A722" s="56"/>
      <c r="B722" s="22"/>
      <c r="C722" s="22"/>
    </row>
    <row r="723" spans="1:3" ht="15.75" customHeight="1">
      <c r="A723" s="56"/>
      <c r="B723" s="22"/>
      <c r="C723" s="22"/>
    </row>
    <row r="724" spans="1:3" ht="15.75" customHeight="1">
      <c r="A724" s="56"/>
      <c r="B724" s="22"/>
      <c r="C724" s="22"/>
    </row>
    <row r="725" spans="1:3" ht="15.75" customHeight="1">
      <c r="A725" s="56"/>
      <c r="B725" s="22"/>
      <c r="C725" s="22"/>
    </row>
    <row r="726" spans="1:3" ht="15.75" customHeight="1">
      <c r="A726" s="56"/>
      <c r="B726" s="22"/>
      <c r="C726" s="22"/>
    </row>
    <row r="727" spans="1:3" ht="15.75" customHeight="1">
      <c r="A727" s="56"/>
      <c r="B727" s="22"/>
      <c r="C727" s="22"/>
    </row>
    <row r="728" spans="1:3" ht="15.75" customHeight="1">
      <c r="A728" s="56"/>
      <c r="B728" s="22"/>
      <c r="C728" s="22"/>
    </row>
    <row r="729" spans="1:3" ht="15.75" customHeight="1">
      <c r="A729" s="56"/>
      <c r="B729" s="22"/>
      <c r="C729" s="22"/>
    </row>
    <row r="730" spans="1:3" ht="15.75" customHeight="1">
      <c r="A730" s="56"/>
      <c r="B730" s="22"/>
      <c r="C730" s="22"/>
    </row>
    <row r="731" spans="1:3" ht="15.75" customHeight="1">
      <c r="A731" s="56"/>
      <c r="B731" s="22"/>
      <c r="C731" s="22"/>
    </row>
    <row r="732" spans="1:3" ht="15.75" customHeight="1">
      <c r="A732" s="56"/>
      <c r="B732" s="22"/>
      <c r="C732" s="22"/>
    </row>
    <row r="733" spans="1:3" ht="15.75" customHeight="1">
      <c r="A733" s="56"/>
      <c r="B733" s="22"/>
      <c r="C733" s="22"/>
    </row>
    <row r="734" spans="1:3" ht="15.75" customHeight="1">
      <c r="A734" s="56"/>
      <c r="B734" s="22"/>
      <c r="C734" s="22"/>
    </row>
    <row r="735" spans="1:3" ht="15.75" customHeight="1">
      <c r="A735" s="56"/>
      <c r="B735" s="22"/>
      <c r="C735" s="22"/>
    </row>
    <row r="736" spans="1:3" ht="15.75" customHeight="1">
      <c r="A736" s="56"/>
      <c r="B736" s="22"/>
      <c r="C736" s="22"/>
    </row>
    <row r="737" spans="1:3" ht="15.75" customHeight="1">
      <c r="A737" s="56"/>
      <c r="B737" s="22"/>
      <c r="C737" s="22"/>
    </row>
    <row r="738" spans="1:3" ht="15.75" customHeight="1">
      <c r="A738" s="56"/>
      <c r="B738" s="22"/>
      <c r="C738" s="22"/>
    </row>
    <row r="739" spans="1:3" ht="15.75" customHeight="1">
      <c r="A739" s="56"/>
      <c r="B739" s="22"/>
      <c r="C739" s="22"/>
    </row>
    <row r="740" spans="1:3" ht="15.75" customHeight="1">
      <c r="A740" s="56"/>
      <c r="B740" s="22"/>
      <c r="C740" s="22"/>
    </row>
    <row r="741" spans="1:3" ht="15.75" customHeight="1">
      <c r="A741" s="56"/>
      <c r="B741" s="22"/>
      <c r="C741" s="22"/>
    </row>
    <row r="742" spans="1:3" ht="15.75" customHeight="1">
      <c r="A742" s="56"/>
      <c r="B742" s="22"/>
      <c r="C742" s="22"/>
    </row>
    <row r="743" spans="1:3" ht="15.75" customHeight="1">
      <c r="A743" s="56"/>
      <c r="B743" s="22"/>
      <c r="C743" s="22"/>
    </row>
    <row r="744" spans="1:3" ht="15.75" customHeight="1">
      <c r="A744" s="56"/>
      <c r="B744" s="22"/>
      <c r="C744" s="22"/>
    </row>
    <row r="745" spans="1:3" ht="15.75" customHeight="1">
      <c r="A745" s="56"/>
      <c r="B745" s="22"/>
      <c r="C745" s="22"/>
    </row>
    <row r="746" spans="1:3" ht="15.75" customHeight="1">
      <c r="A746" s="56"/>
      <c r="B746" s="22"/>
      <c r="C746" s="22"/>
    </row>
    <row r="747" spans="1:3" ht="15.75" customHeight="1">
      <c r="A747" s="56"/>
      <c r="B747" s="22"/>
      <c r="C747" s="22"/>
    </row>
    <row r="748" spans="1:3" ht="15.75" customHeight="1">
      <c r="A748" s="56"/>
      <c r="B748" s="22"/>
      <c r="C748" s="22"/>
    </row>
    <row r="749" spans="1:3" ht="15.75" customHeight="1">
      <c r="A749" s="56"/>
      <c r="B749" s="22"/>
      <c r="C749" s="22"/>
    </row>
    <row r="750" spans="1:3" ht="15.75" customHeight="1">
      <c r="A750" s="56"/>
      <c r="B750" s="22"/>
      <c r="C750" s="22"/>
    </row>
    <row r="751" spans="1:3" ht="15.75" customHeight="1">
      <c r="A751" s="56"/>
      <c r="B751" s="22"/>
      <c r="C751" s="22"/>
    </row>
    <row r="752" spans="1:3" ht="15.75" customHeight="1">
      <c r="A752" s="56"/>
      <c r="B752" s="22"/>
      <c r="C752" s="22"/>
    </row>
    <row r="753" spans="1:3" ht="15.75" customHeight="1">
      <c r="A753" s="56"/>
      <c r="B753" s="22"/>
      <c r="C753" s="22"/>
    </row>
    <row r="754" spans="1:3" ht="15.75" customHeight="1">
      <c r="A754" s="56"/>
      <c r="B754" s="22"/>
      <c r="C754" s="22"/>
    </row>
    <row r="755" spans="1:3" ht="15.75" customHeight="1">
      <c r="A755" s="56"/>
      <c r="B755" s="22"/>
      <c r="C755" s="22"/>
    </row>
    <row r="756" spans="1:3" ht="15.75" customHeight="1">
      <c r="A756" s="56"/>
      <c r="B756" s="22"/>
      <c r="C756" s="22"/>
    </row>
    <row r="757" spans="1:3" ht="15.75" customHeight="1">
      <c r="A757" s="56"/>
      <c r="B757" s="22"/>
      <c r="C757" s="22"/>
    </row>
    <row r="758" spans="1:3" ht="15.75" customHeight="1">
      <c r="A758" s="56"/>
      <c r="B758" s="22"/>
      <c r="C758" s="22"/>
    </row>
    <row r="759" spans="1:3" ht="15.75" customHeight="1">
      <c r="A759" s="56"/>
      <c r="B759" s="22"/>
      <c r="C759" s="22"/>
    </row>
    <row r="760" spans="1:3" ht="15.75" customHeight="1">
      <c r="A760" s="56"/>
      <c r="B760" s="22"/>
      <c r="C760" s="22"/>
    </row>
    <row r="761" spans="1:3" ht="15.75" customHeight="1">
      <c r="A761" s="56"/>
      <c r="B761" s="22"/>
      <c r="C761" s="22"/>
    </row>
    <row r="762" spans="1:3" ht="15.75" customHeight="1">
      <c r="A762" s="56"/>
      <c r="B762" s="22"/>
      <c r="C762" s="22"/>
    </row>
    <row r="763" spans="1:3" ht="15.75" customHeight="1">
      <c r="A763" s="56"/>
      <c r="B763" s="22"/>
      <c r="C763" s="22"/>
    </row>
    <row r="764" spans="1:3" ht="15.75" customHeight="1">
      <c r="A764" s="56"/>
      <c r="B764" s="22"/>
      <c r="C764" s="22"/>
    </row>
    <row r="765" spans="1:3" ht="15.75" customHeight="1">
      <c r="A765" s="56"/>
      <c r="B765" s="22"/>
      <c r="C765" s="22"/>
    </row>
    <row r="766" spans="1:3" ht="15.75" customHeight="1">
      <c r="A766" s="56"/>
      <c r="B766" s="22"/>
      <c r="C766" s="22"/>
    </row>
    <row r="767" spans="1:3" ht="15.75" customHeight="1">
      <c r="A767" s="56"/>
      <c r="B767" s="22"/>
      <c r="C767" s="22"/>
    </row>
    <row r="768" spans="1:3" ht="15.75" customHeight="1">
      <c r="A768" s="56"/>
      <c r="B768" s="22"/>
      <c r="C768" s="22"/>
    </row>
    <row r="769" spans="1:3" ht="15.75" customHeight="1">
      <c r="A769" s="56"/>
      <c r="B769" s="22"/>
      <c r="C769" s="22"/>
    </row>
    <row r="770" spans="1:3" ht="15.75" customHeight="1">
      <c r="A770" s="56"/>
      <c r="B770" s="22"/>
      <c r="C770" s="22"/>
    </row>
    <row r="771" spans="1:3" ht="15.75" customHeight="1">
      <c r="A771" s="56"/>
      <c r="B771" s="22"/>
      <c r="C771" s="22"/>
    </row>
    <row r="772" spans="1:3" ht="15.75" customHeight="1">
      <c r="A772" s="56"/>
      <c r="B772" s="22"/>
      <c r="C772" s="22"/>
    </row>
    <row r="773" spans="1:3" ht="15.75" customHeight="1">
      <c r="A773" s="56"/>
      <c r="B773" s="22"/>
      <c r="C773" s="22"/>
    </row>
    <row r="774" spans="1:3" ht="15.75" customHeight="1">
      <c r="A774" s="56"/>
      <c r="B774" s="22"/>
      <c r="C774" s="22"/>
    </row>
    <row r="775" spans="1:3" ht="15.75" customHeight="1">
      <c r="A775" s="56"/>
      <c r="B775" s="22"/>
      <c r="C775" s="22"/>
    </row>
    <row r="776" spans="1:3" ht="15.75" customHeight="1">
      <c r="A776" s="56"/>
      <c r="B776" s="22"/>
      <c r="C776" s="22"/>
    </row>
    <row r="777" spans="1:3" ht="15.75" customHeight="1">
      <c r="A777" s="56"/>
      <c r="B777" s="22"/>
      <c r="C777" s="22"/>
    </row>
    <row r="778" spans="1:3" ht="15.75" customHeight="1">
      <c r="A778" s="56"/>
      <c r="B778" s="22"/>
      <c r="C778" s="22"/>
    </row>
    <row r="779" spans="1:3" ht="15.75" customHeight="1">
      <c r="A779" s="56"/>
      <c r="B779" s="22"/>
      <c r="C779" s="22"/>
    </row>
    <row r="780" spans="1:3" ht="15.75" customHeight="1">
      <c r="A780" s="56"/>
      <c r="B780" s="22"/>
      <c r="C780" s="22"/>
    </row>
    <row r="781" spans="1:3" ht="15.75" customHeight="1">
      <c r="A781" s="56"/>
      <c r="B781" s="22"/>
      <c r="C781" s="22"/>
    </row>
    <row r="782" spans="1:3" ht="15.75" customHeight="1">
      <c r="A782" s="56"/>
      <c r="B782" s="22"/>
      <c r="C782" s="22"/>
    </row>
    <row r="783" spans="1:3" ht="15.75" customHeight="1">
      <c r="A783" s="56"/>
      <c r="B783" s="22"/>
      <c r="C783" s="22"/>
    </row>
    <row r="784" spans="1:3" ht="15.75" customHeight="1">
      <c r="A784" s="56"/>
      <c r="B784" s="22"/>
      <c r="C784" s="22"/>
    </row>
    <row r="785" spans="1:3" ht="15.75" customHeight="1">
      <c r="A785" s="56"/>
      <c r="B785" s="22"/>
      <c r="C785" s="22"/>
    </row>
    <row r="786" spans="1:3" ht="15.75" customHeight="1">
      <c r="A786" s="56"/>
      <c r="B786" s="22"/>
      <c r="C786" s="22"/>
    </row>
    <row r="787" spans="1:3" ht="15.75" customHeight="1">
      <c r="A787" s="56"/>
      <c r="B787" s="22"/>
      <c r="C787" s="22"/>
    </row>
    <row r="788" spans="1:3" ht="15.75" customHeight="1">
      <c r="A788" s="56"/>
      <c r="B788" s="22"/>
      <c r="C788" s="22"/>
    </row>
    <row r="789" spans="1:3" ht="15.75" customHeight="1">
      <c r="A789" s="56"/>
      <c r="B789" s="22"/>
      <c r="C789" s="22"/>
    </row>
    <row r="790" spans="1:3" ht="15.75" customHeight="1">
      <c r="A790" s="56"/>
      <c r="B790" s="22"/>
      <c r="C790" s="22"/>
    </row>
    <row r="791" spans="1:3" ht="15.75" customHeight="1">
      <c r="A791" s="56"/>
      <c r="B791" s="22"/>
      <c r="C791" s="22"/>
    </row>
    <row r="792" spans="1:3" ht="15.75" customHeight="1">
      <c r="A792" s="56"/>
      <c r="B792" s="22"/>
      <c r="C792" s="22"/>
    </row>
    <row r="793" spans="1:3" ht="15.75" customHeight="1">
      <c r="A793" s="56"/>
      <c r="B793" s="22"/>
      <c r="C793" s="22"/>
    </row>
    <row r="794" spans="1:3" ht="15.75" customHeight="1">
      <c r="A794" s="56"/>
      <c r="B794" s="22"/>
      <c r="C794" s="22"/>
    </row>
    <row r="795" spans="1:3" ht="15.75" customHeight="1">
      <c r="A795" s="56"/>
      <c r="B795" s="22"/>
      <c r="C795" s="22"/>
    </row>
    <row r="796" spans="1:3" ht="15.75" customHeight="1">
      <c r="A796" s="56"/>
      <c r="B796" s="22"/>
      <c r="C796" s="22"/>
    </row>
    <row r="797" spans="1:3" ht="15.75" customHeight="1">
      <c r="A797" s="56"/>
      <c r="B797" s="22"/>
      <c r="C797" s="22"/>
    </row>
    <row r="798" spans="1:3" ht="15.75" customHeight="1">
      <c r="A798" s="56"/>
      <c r="B798" s="22"/>
      <c r="C798" s="22"/>
    </row>
    <row r="799" spans="1:3" ht="15.75" customHeight="1">
      <c r="A799" s="56"/>
      <c r="B799" s="22"/>
      <c r="C799" s="22"/>
    </row>
    <row r="800" spans="1:3" ht="15.75" customHeight="1">
      <c r="A800" s="56"/>
      <c r="B800" s="22"/>
      <c r="C800" s="22"/>
    </row>
    <row r="801" spans="1:3" ht="15.75" customHeight="1">
      <c r="A801" s="56"/>
      <c r="B801" s="22"/>
      <c r="C801" s="22"/>
    </row>
    <row r="802" spans="1:3" ht="15.75" customHeight="1">
      <c r="A802" s="56"/>
      <c r="B802" s="22"/>
      <c r="C802" s="22"/>
    </row>
    <row r="803" spans="1:3" ht="15.75" customHeight="1">
      <c r="A803" s="56"/>
      <c r="B803" s="22"/>
      <c r="C803" s="22"/>
    </row>
    <row r="804" spans="1:3" ht="15.75" customHeight="1">
      <c r="A804" s="56"/>
      <c r="B804" s="22"/>
      <c r="C804" s="22"/>
    </row>
    <row r="805" spans="1:3" ht="15.75" customHeight="1">
      <c r="A805" s="56"/>
      <c r="B805" s="22"/>
      <c r="C805" s="22"/>
    </row>
    <row r="806" spans="1:3" ht="15.75" customHeight="1">
      <c r="A806" s="56"/>
      <c r="B806" s="22"/>
      <c r="C806" s="22"/>
    </row>
    <row r="807" spans="1:3" ht="15.75" customHeight="1">
      <c r="A807" s="56"/>
      <c r="B807" s="22"/>
      <c r="C807" s="22"/>
    </row>
    <row r="808" spans="1:3" ht="15.75" customHeight="1">
      <c r="A808" s="56"/>
      <c r="B808" s="22"/>
      <c r="C808" s="22"/>
    </row>
    <row r="809" spans="1:3" ht="15.75" customHeight="1">
      <c r="A809" s="56"/>
      <c r="B809" s="22"/>
      <c r="C809" s="22"/>
    </row>
    <row r="810" spans="1:3" ht="15.75" customHeight="1">
      <c r="A810" s="56"/>
      <c r="B810" s="22"/>
      <c r="C810" s="22"/>
    </row>
    <row r="811" spans="1:3" ht="15.75" customHeight="1">
      <c r="A811" s="56"/>
      <c r="B811" s="22"/>
      <c r="C811" s="22"/>
    </row>
    <row r="812" spans="1:3" ht="15.75" customHeight="1">
      <c r="A812" s="56"/>
      <c r="B812" s="22"/>
      <c r="C812" s="22"/>
    </row>
    <row r="813" spans="1:3" ht="15.75" customHeight="1">
      <c r="A813" s="56"/>
      <c r="B813" s="22"/>
      <c r="C813" s="22"/>
    </row>
    <row r="814" spans="1:3" ht="15.75" customHeight="1">
      <c r="A814" s="56"/>
      <c r="B814" s="22"/>
      <c r="C814" s="22"/>
    </row>
    <row r="815" spans="1:3" ht="15.75" customHeight="1">
      <c r="A815" s="56"/>
      <c r="B815" s="22"/>
      <c r="C815" s="22"/>
    </row>
    <row r="816" spans="1:3" ht="15.75" customHeight="1">
      <c r="A816" s="56"/>
      <c r="B816" s="22"/>
      <c r="C816" s="22"/>
    </row>
    <row r="817" spans="1:3" ht="15.75" customHeight="1">
      <c r="A817" s="56"/>
      <c r="B817" s="22"/>
      <c r="C817" s="22"/>
    </row>
    <row r="818" spans="1:3" ht="15.75" customHeight="1">
      <c r="A818" s="56"/>
      <c r="B818" s="22"/>
      <c r="C818" s="22"/>
    </row>
    <row r="819" spans="1:3" ht="15.75" customHeight="1">
      <c r="A819" s="56"/>
      <c r="B819" s="22"/>
      <c r="C819" s="22"/>
    </row>
    <row r="820" spans="1:3" ht="15.75" customHeight="1">
      <c r="A820" s="56"/>
      <c r="B820" s="22"/>
      <c r="C820" s="22"/>
    </row>
    <row r="821" spans="1:3" ht="15.75" customHeight="1">
      <c r="A821" s="56"/>
      <c r="B821" s="22"/>
      <c r="C821" s="22"/>
    </row>
    <row r="822" spans="1:3" ht="15.75" customHeight="1">
      <c r="A822" s="56"/>
      <c r="B822" s="22"/>
      <c r="C822" s="22"/>
    </row>
    <row r="823" spans="1:3" ht="15.75" customHeight="1">
      <c r="A823" s="56"/>
      <c r="B823" s="22"/>
      <c r="C823" s="22"/>
    </row>
    <row r="824" spans="1:3" ht="15.75" customHeight="1">
      <c r="A824" s="56"/>
      <c r="B824" s="22"/>
      <c r="C824" s="22"/>
    </row>
    <row r="825" spans="1:3" ht="15.75" customHeight="1">
      <c r="A825" s="56"/>
      <c r="B825" s="22"/>
      <c r="C825" s="22"/>
    </row>
    <row r="826" spans="1:3" ht="15.75" customHeight="1">
      <c r="A826" s="56"/>
      <c r="B826" s="22"/>
      <c r="C826" s="22"/>
    </row>
    <row r="827" spans="1:3" ht="15.75" customHeight="1">
      <c r="A827" s="56"/>
      <c r="B827" s="22"/>
      <c r="C827" s="22"/>
    </row>
    <row r="828" spans="1:3" ht="15.75" customHeight="1">
      <c r="A828" s="56"/>
      <c r="B828" s="22"/>
      <c r="C828" s="22"/>
    </row>
    <row r="829" spans="1:3" ht="15.75" customHeight="1">
      <c r="A829" s="56"/>
      <c r="B829" s="22"/>
      <c r="C829" s="22"/>
    </row>
    <row r="830" spans="1:3" ht="15.75" customHeight="1">
      <c r="A830" s="56"/>
      <c r="B830" s="22"/>
      <c r="C830" s="22"/>
    </row>
    <row r="831" spans="1:3" ht="15.75" customHeight="1">
      <c r="A831" s="56"/>
      <c r="B831" s="22"/>
      <c r="C831" s="22"/>
    </row>
    <row r="832" spans="1:3" ht="15.75" customHeight="1">
      <c r="A832" s="56"/>
      <c r="B832" s="22"/>
      <c r="C832" s="22"/>
    </row>
    <row r="833" spans="1:3" ht="15.75" customHeight="1">
      <c r="A833" s="56"/>
      <c r="B833" s="22"/>
      <c r="C833" s="22"/>
    </row>
    <row r="834" spans="1:3" ht="15.75" customHeight="1">
      <c r="A834" s="56"/>
      <c r="B834" s="22"/>
      <c r="C834" s="22"/>
    </row>
    <row r="835" spans="1:3" ht="15.75" customHeight="1">
      <c r="A835" s="56"/>
      <c r="B835" s="22"/>
      <c r="C835" s="22"/>
    </row>
    <row r="836" spans="1:3" ht="15.75" customHeight="1">
      <c r="A836" s="56"/>
      <c r="B836" s="22"/>
      <c r="C836" s="22"/>
    </row>
    <row r="837" spans="1:3" ht="15.75" customHeight="1">
      <c r="A837" s="56"/>
      <c r="B837" s="22"/>
      <c r="C837" s="22"/>
    </row>
    <row r="838" spans="1:3" ht="15.75" customHeight="1">
      <c r="A838" s="56"/>
      <c r="B838" s="22"/>
      <c r="C838" s="22"/>
    </row>
    <row r="839" spans="1:3" ht="15.75" customHeight="1">
      <c r="A839" s="56"/>
      <c r="B839" s="22"/>
      <c r="C839" s="22"/>
    </row>
    <row r="840" spans="1:3" ht="15.75" customHeight="1">
      <c r="A840" s="56"/>
      <c r="B840" s="22"/>
      <c r="C840" s="22"/>
    </row>
    <row r="841" spans="1:3" ht="15.75" customHeight="1">
      <c r="A841" s="56"/>
      <c r="B841" s="22"/>
      <c r="C841" s="22"/>
    </row>
    <row r="842" spans="1:3" ht="15.75" customHeight="1">
      <c r="A842" s="56"/>
      <c r="B842" s="22"/>
      <c r="C842" s="22"/>
    </row>
    <row r="843" spans="1:3" ht="15.75" customHeight="1">
      <c r="A843" s="56"/>
      <c r="B843" s="22"/>
      <c r="C843" s="22"/>
    </row>
    <row r="844" spans="1:3" ht="15.75" customHeight="1">
      <c r="A844" s="56"/>
      <c r="B844" s="22"/>
      <c r="C844" s="22"/>
    </row>
    <row r="845" spans="1:3" ht="15.75" customHeight="1">
      <c r="A845" s="56"/>
      <c r="B845" s="22"/>
      <c r="C845" s="22"/>
    </row>
    <row r="846" spans="1:3" ht="15.75" customHeight="1">
      <c r="A846" s="56"/>
      <c r="B846" s="22"/>
      <c r="C846" s="22"/>
    </row>
    <row r="847" spans="1:3" ht="15.75" customHeight="1">
      <c r="A847" s="56"/>
      <c r="B847" s="22"/>
      <c r="C847" s="22"/>
    </row>
    <row r="848" spans="1:3" ht="15.75" customHeight="1">
      <c r="A848" s="56"/>
      <c r="B848" s="22"/>
      <c r="C848" s="22"/>
    </row>
    <row r="849" spans="1:3" ht="15.75" customHeight="1">
      <c r="A849" s="56"/>
      <c r="B849" s="22"/>
      <c r="C849" s="22"/>
    </row>
    <row r="850" spans="1:3" ht="15.75" customHeight="1">
      <c r="A850" s="56"/>
      <c r="B850" s="22"/>
      <c r="C850" s="22"/>
    </row>
    <row r="851" spans="1:3" ht="15.75" customHeight="1">
      <c r="A851" s="56"/>
      <c r="B851" s="22"/>
      <c r="C851" s="22"/>
    </row>
    <row r="852" spans="1:3" ht="15.75" customHeight="1">
      <c r="A852" s="56"/>
      <c r="B852" s="22"/>
      <c r="C852" s="22"/>
    </row>
    <row r="853" spans="1:3" ht="15.75" customHeight="1">
      <c r="A853" s="56"/>
      <c r="B853" s="22"/>
      <c r="C853" s="22"/>
    </row>
    <row r="854" spans="1:3" ht="15.75" customHeight="1">
      <c r="A854" s="56"/>
      <c r="B854" s="22"/>
      <c r="C854" s="22"/>
    </row>
    <row r="855" spans="1:3" ht="15.75" customHeight="1">
      <c r="A855" s="56"/>
      <c r="B855" s="22"/>
      <c r="C855" s="22"/>
    </row>
    <row r="856" spans="1:3" ht="15.75" customHeight="1">
      <c r="A856" s="56"/>
      <c r="B856" s="22"/>
      <c r="C856" s="22"/>
    </row>
    <row r="857" spans="1:3" ht="15.75" customHeight="1">
      <c r="A857" s="56"/>
      <c r="B857" s="22"/>
      <c r="C857" s="22"/>
    </row>
    <row r="858" spans="1:3" ht="15.75" customHeight="1">
      <c r="A858" s="56"/>
      <c r="B858" s="22"/>
      <c r="C858" s="22"/>
    </row>
    <row r="859" spans="1:3" ht="15.75" customHeight="1">
      <c r="A859" s="56"/>
      <c r="B859" s="22"/>
      <c r="C859" s="22"/>
    </row>
    <row r="860" spans="1:3" ht="15.75" customHeight="1">
      <c r="A860" s="56"/>
      <c r="B860" s="22"/>
      <c r="C860" s="22"/>
    </row>
    <row r="861" spans="1:3" ht="15.75" customHeight="1">
      <c r="A861" s="56"/>
      <c r="B861" s="22"/>
      <c r="C861" s="22"/>
    </row>
    <row r="862" spans="1:3" ht="15.75" customHeight="1">
      <c r="A862" s="56"/>
      <c r="B862" s="22"/>
      <c r="C862" s="22"/>
    </row>
    <row r="863" spans="1:3" ht="15.75" customHeight="1">
      <c r="A863" s="56"/>
      <c r="B863" s="22"/>
      <c r="C863" s="22"/>
    </row>
    <row r="864" spans="1:3" ht="15.75" customHeight="1">
      <c r="A864" s="56"/>
      <c r="B864" s="22"/>
      <c r="C864" s="22"/>
    </row>
    <row r="865" spans="1:3" ht="15.75" customHeight="1">
      <c r="A865" s="56"/>
      <c r="B865" s="22"/>
      <c r="C865" s="22"/>
    </row>
    <row r="866" spans="1:3" ht="15.75" customHeight="1">
      <c r="A866" s="56"/>
      <c r="B866" s="22"/>
      <c r="C866" s="22"/>
    </row>
    <row r="867" spans="1:3" ht="15.75" customHeight="1">
      <c r="A867" s="56"/>
      <c r="B867" s="22"/>
      <c r="C867" s="22"/>
    </row>
    <row r="868" spans="1:3" ht="15.75" customHeight="1">
      <c r="A868" s="56"/>
      <c r="B868" s="22"/>
      <c r="C868" s="22"/>
    </row>
    <row r="869" spans="1:3" ht="15.75" customHeight="1">
      <c r="A869" s="56"/>
      <c r="B869" s="22"/>
      <c r="C869" s="22"/>
    </row>
    <row r="870" spans="1:3" ht="15.75" customHeight="1">
      <c r="A870" s="56"/>
      <c r="B870" s="22"/>
      <c r="C870" s="22"/>
    </row>
    <row r="871" spans="1:3" ht="15.75" customHeight="1">
      <c r="A871" s="56"/>
      <c r="B871" s="22"/>
      <c r="C871" s="22"/>
    </row>
    <row r="872" spans="1:3" ht="15.75" customHeight="1">
      <c r="A872" s="56"/>
      <c r="B872" s="22"/>
      <c r="C872" s="22"/>
    </row>
    <row r="873" spans="1:3" ht="15.75" customHeight="1">
      <c r="A873" s="56"/>
      <c r="B873" s="22"/>
      <c r="C873" s="22"/>
    </row>
    <row r="874" spans="1:3" ht="15.75" customHeight="1">
      <c r="A874" s="56"/>
      <c r="B874" s="22"/>
      <c r="C874" s="22"/>
    </row>
    <row r="875" spans="1:3" ht="15.75" customHeight="1">
      <c r="A875" s="56"/>
      <c r="B875" s="22"/>
      <c r="C875" s="22"/>
    </row>
    <row r="876" spans="1:3" ht="15.75" customHeight="1">
      <c r="A876" s="56"/>
      <c r="B876" s="22"/>
      <c r="C876" s="22"/>
    </row>
    <row r="877" spans="1:3" ht="15.75" customHeight="1">
      <c r="A877" s="56"/>
      <c r="B877" s="22"/>
      <c r="C877" s="22"/>
    </row>
    <row r="878" spans="1:3" ht="15.75" customHeight="1">
      <c r="A878" s="56"/>
      <c r="B878" s="22"/>
      <c r="C878" s="22"/>
    </row>
    <row r="879" spans="1:3" ht="15.75" customHeight="1">
      <c r="A879" s="56"/>
      <c r="B879" s="22"/>
      <c r="C879" s="22"/>
    </row>
    <row r="880" spans="1:3" ht="15.75" customHeight="1">
      <c r="A880" s="56"/>
      <c r="B880" s="22"/>
      <c r="C880" s="22"/>
    </row>
    <row r="881" spans="1:3" ht="15.75" customHeight="1">
      <c r="A881" s="56"/>
      <c r="B881" s="22"/>
      <c r="C881" s="22"/>
    </row>
    <row r="882" spans="1:3" ht="15.75" customHeight="1">
      <c r="A882" s="56"/>
      <c r="B882" s="22"/>
      <c r="C882" s="22"/>
    </row>
    <row r="883" spans="1:3" ht="15.75" customHeight="1">
      <c r="A883" s="56"/>
      <c r="B883" s="22"/>
      <c r="C883" s="22"/>
    </row>
    <row r="884" spans="1:3" ht="15.75" customHeight="1">
      <c r="A884" s="56"/>
      <c r="B884" s="22"/>
      <c r="C884" s="22"/>
    </row>
    <row r="885" spans="1:3" ht="15.75" customHeight="1">
      <c r="A885" s="56"/>
      <c r="B885" s="22"/>
      <c r="C885" s="22"/>
    </row>
    <row r="886" spans="1:3" ht="15.75" customHeight="1">
      <c r="A886" s="56"/>
      <c r="B886" s="22"/>
      <c r="C886" s="22"/>
    </row>
    <row r="887" spans="1:3" ht="15.75" customHeight="1">
      <c r="A887" s="56"/>
      <c r="B887" s="22"/>
      <c r="C887" s="22"/>
    </row>
    <row r="888" spans="1:3" ht="15.75" customHeight="1">
      <c r="A888" s="56"/>
      <c r="B888" s="22"/>
      <c r="C888" s="22"/>
    </row>
    <row r="889" spans="1:3" ht="15.75" customHeight="1">
      <c r="A889" s="56"/>
      <c r="B889" s="22"/>
      <c r="C889" s="22"/>
    </row>
    <row r="890" spans="1:3" ht="15.75" customHeight="1">
      <c r="A890" s="56"/>
      <c r="B890" s="22"/>
      <c r="C890" s="22"/>
    </row>
    <row r="891" spans="1:3" ht="15.75" customHeight="1">
      <c r="A891" s="56"/>
      <c r="B891" s="22"/>
      <c r="C891" s="22"/>
    </row>
    <row r="892" spans="1:3" ht="15.75" customHeight="1">
      <c r="A892" s="56"/>
      <c r="B892" s="22"/>
      <c r="C892" s="22"/>
    </row>
    <row r="893" spans="1:3" ht="15.75" customHeight="1">
      <c r="A893" s="56"/>
      <c r="B893" s="22"/>
      <c r="C893" s="22"/>
    </row>
    <row r="894" spans="1:3" ht="15.75" customHeight="1">
      <c r="A894" s="56"/>
      <c r="B894" s="22"/>
      <c r="C894" s="22"/>
    </row>
    <row r="895" spans="1:3" ht="15.75" customHeight="1">
      <c r="A895" s="56"/>
      <c r="B895" s="22"/>
      <c r="C895" s="22"/>
    </row>
    <row r="896" spans="1:3" ht="15.75" customHeight="1">
      <c r="A896" s="56"/>
      <c r="B896" s="22"/>
      <c r="C896" s="22"/>
    </row>
    <row r="897" spans="1:3" ht="15.75" customHeight="1">
      <c r="A897" s="56"/>
      <c r="B897" s="22"/>
      <c r="C897" s="22"/>
    </row>
    <row r="898" spans="1:3" ht="15.75" customHeight="1">
      <c r="A898" s="56"/>
      <c r="B898" s="22"/>
      <c r="C898" s="22"/>
    </row>
    <row r="899" spans="1:3" ht="15.75" customHeight="1">
      <c r="A899" s="56"/>
      <c r="B899" s="22"/>
      <c r="C899" s="22"/>
    </row>
    <row r="900" spans="1:3" ht="15.75" customHeight="1">
      <c r="A900" s="56"/>
      <c r="B900" s="22"/>
      <c r="C900" s="22"/>
    </row>
    <row r="901" spans="1:3" ht="15.75" customHeight="1">
      <c r="A901" s="56"/>
      <c r="B901" s="22"/>
      <c r="C901" s="22"/>
    </row>
    <row r="902" spans="1:3" ht="15.75" customHeight="1">
      <c r="A902" s="56"/>
      <c r="B902" s="22"/>
      <c r="C902" s="22"/>
    </row>
    <row r="903" spans="1:3" ht="15.75" customHeight="1">
      <c r="A903" s="56"/>
      <c r="B903" s="22"/>
      <c r="C903" s="22"/>
    </row>
    <row r="904" spans="1:3" ht="15.75" customHeight="1">
      <c r="A904" s="56"/>
      <c r="B904" s="22"/>
      <c r="C904" s="22"/>
    </row>
    <row r="905" spans="1:3" ht="15.75" customHeight="1">
      <c r="A905" s="56"/>
      <c r="B905" s="22"/>
      <c r="C905" s="22"/>
    </row>
    <row r="906" spans="1:3" ht="15.75" customHeight="1">
      <c r="A906" s="56"/>
      <c r="B906" s="22"/>
      <c r="C906" s="22"/>
    </row>
    <row r="907" spans="1:3" ht="15.75" customHeight="1">
      <c r="A907" s="56"/>
      <c r="B907" s="22"/>
      <c r="C907" s="22"/>
    </row>
    <row r="908" spans="1:3" ht="15.75" customHeight="1">
      <c r="A908" s="56"/>
      <c r="B908" s="22"/>
      <c r="C908" s="22"/>
    </row>
    <row r="909" spans="1:3" ht="15.75" customHeight="1">
      <c r="A909" s="56"/>
      <c r="B909" s="22"/>
      <c r="C909" s="22"/>
    </row>
    <row r="910" spans="1:3" ht="15.75" customHeight="1">
      <c r="A910" s="56"/>
      <c r="B910" s="22"/>
      <c r="C910" s="22"/>
    </row>
    <row r="911" spans="1:3" ht="15.75" customHeight="1">
      <c r="A911" s="56"/>
      <c r="B911" s="22"/>
      <c r="C911" s="22"/>
    </row>
    <row r="912" spans="1:3" ht="15.75" customHeight="1">
      <c r="A912" s="56"/>
      <c r="B912" s="22"/>
      <c r="C912" s="22"/>
    </row>
    <row r="913" spans="1:3" ht="15.75" customHeight="1">
      <c r="A913" s="56"/>
      <c r="B913" s="22"/>
      <c r="C913" s="22"/>
    </row>
    <row r="914" spans="1:3" ht="15.75" customHeight="1">
      <c r="A914" s="56"/>
      <c r="B914" s="22"/>
      <c r="C914" s="22"/>
    </row>
    <row r="915" spans="1:3" ht="15.75" customHeight="1">
      <c r="A915" s="56"/>
      <c r="B915" s="22"/>
      <c r="C915" s="22"/>
    </row>
    <row r="916" spans="1:3" ht="15.75" customHeight="1">
      <c r="A916" s="56"/>
      <c r="B916" s="22"/>
      <c r="C916" s="22"/>
    </row>
    <row r="917" spans="1:3" ht="15.75" customHeight="1">
      <c r="A917" s="56"/>
      <c r="B917" s="22"/>
      <c r="C917" s="22"/>
    </row>
    <row r="918" spans="1:3" ht="15.75" customHeight="1">
      <c r="A918" s="56"/>
      <c r="B918" s="22"/>
      <c r="C918" s="22"/>
    </row>
    <row r="919" spans="1:3" ht="15.75" customHeight="1">
      <c r="A919" s="56"/>
      <c r="B919" s="22"/>
      <c r="C919" s="22"/>
    </row>
    <row r="920" spans="1:3" ht="15.75" customHeight="1">
      <c r="A920" s="56"/>
      <c r="B920" s="22"/>
      <c r="C920" s="22"/>
    </row>
    <row r="921" spans="1:3" ht="15.75" customHeight="1">
      <c r="A921" s="56"/>
      <c r="B921" s="22"/>
      <c r="C921" s="22"/>
    </row>
    <row r="922" spans="1:3" ht="15.75" customHeight="1">
      <c r="A922" s="56"/>
      <c r="B922" s="22"/>
      <c r="C922" s="22"/>
    </row>
    <row r="923" spans="1:3" ht="15.75" customHeight="1">
      <c r="A923" s="56"/>
      <c r="B923" s="22"/>
      <c r="C923" s="22"/>
    </row>
    <row r="924" spans="1:3" ht="15.75" customHeight="1">
      <c r="A924" s="56"/>
      <c r="B924" s="22"/>
      <c r="C924" s="22"/>
    </row>
    <row r="925" spans="1:3" ht="15.75" customHeight="1">
      <c r="A925" s="56"/>
      <c r="B925" s="22"/>
      <c r="C925" s="22"/>
    </row>
    <row r="926" spans="1:3" ht="15.75" customHeight="1">
      <c r="A926" s="56"/>
      <c r="B926" s="22"/>
      <c r="C926" s="22"/>
    </row>
    <row r="927" spans="1:3" ht="15.75" customHeight="1">
      <c r="A927" s="56"/>
      <c r="B927" s="22"/>
      <c r="C927" s="22"/>
    </row>
    <row r="928" spans="1:3" ht="15.75" customHeight="1">
      <c r="A928" s="56"/>
      <c r="B928" s="22"/>
      <c r="C928" s="22"/>
    </row>
    <row r="929" spans="1:3" ht="15.75" customHeight="1">
      <c r="A929" s="56"/>
      <c r="B929" s="22"/>
      <c r="C929" s="22"/>
    </row>
    <row r="930" spans="1:3" ht="15.75" customHeight="1">
      <c r="A930" s="56"/>
      <c r="B930" s="22"/>
      <c r="C930" s="22"/>
    </row>
    <row r="931" spans="1:3" ht="15.75" customHeight="1">
      <c r="A931" s="56"/>
      <c r="B931" s="22"/>
      <c r="C931" s="22"/>
    </row>
    <row r="932" spans="1:3" ht="15.75" customHeight="1">
      <c r="A932" s="56"/>
      <c r="B932" s="22"/>
      <c r="C932" s="22"/>
    </row>
    <row r="933" spans="1:3" ht="15.75" customHeight="1">
      <c r="A933" s="56"/>
      <c r="B933" s="22"/>
      <c r="C933" s="22"/>
    </row>
    <row r="934" spans="1:3" ht="15.75" customHeight="1">
      <c r="A934" s="56"/>
      <c r="B934" s="22"/>
      <c r="C934" s="22"/>
    </row>
    <row r="935" spans="1:3" ht="15.75" customHeight="1">
      <c r="A935" s="56"/>
      <c r="B935" s="22"/>
      <c r="C935" s="22"/>
    </row>
    <row r="936" spans="1:3" ht="15.75" customHeight="1">
      <c r="A936" s="56"/>
      <c r="B936" s="22"/>
      <c r="C936" s="22"/>
    </row>
    <row r="937" spans="1:3" ht="15.75" customHeight="1">
      <c r="A937" s="56"/>
      <c r="B937" s="22"/>
      <c r="C937" s="22"/>
    </row>
    <row r="938" spans="1:3" ht="15.75" customHeight="1">
      <c r="A938" s="56"/>
      <c r="B938" s="22"/>
      <c r="C938" s="22"/>
    </row>
    <row r="939" spans="1:3" ht="15.75" customHeight="1">
      <c r="A939" s="56"/>
      <c r="B939" s="22"/>
      <c r="C939" s="22"/>
    </row>
    <row r="940" spans="1:3" ht="15.75" customHeight="1">
      <c r="A940" s="56"/>
      <c r="B940" s="22"/>
      <c r="C940" s="22"/>
    </row>
    <row r="941" spans="1:3" ht="15.75" customHeight="1">
      <c r="A941" s="56"/>
      <c r="B941" s="22"/>
      <c r="C941" s="22"/>
    </row>
    <row r="942" spans="1:3" ht="15.75" customHeight="1">
      <c r="A942" s="56"/>
      <c r="B942" s="22"/>
      <c r="C942" s="22"/>
    </row>
    <row r="943" spans="1:3" ht="15.75" customHeight="1">
      <c r="A943" s="56"/>
      <c r="B943" s="22"/>
      <c r="C943" s="22"/>
    </row>
    <row r="944" spans="1:3" ht="15.75" customHeight="1">
      <c r="A944" s="56"/>
      <c r="B944" s="22"/>
      <c r="C944" s="22"/>
    </row>
    <row r="945" spans="1:3" ht="15.75" customHeight="1">
      <c r="A945" s="56"/>
      <c r="B945" s="22"/>
      <c r="C945" s="22"/>
    </row>
    <row r="946" spans="1:3" ht="15.75" customHeight="1">
      <c r="A946" s="56"/>
      <c r="B946" s="22"/>
      <c r="C946" s="22"/>
    </row>
    <row r="947" spans="1:3" ht="15.75" customHeight="1">
      <c r="A947" s="56"/>
      <c r="B947" s="22"/>
      <c r="C947" s="22"/>
    </row>
    <row r="948" spans="1:3" ht="15.75" customHeight="1">
      <c r="A948" s="56"/>
      <c r="B948" s="22"/>
      <c r="C948" s="22"/>
    </row>
    <row r="949" spans="1:3" ht="15.75" customHeight="1">
      <c r="A949" s="56"/>
      <c r="B949" s="22"/>
      <c r="C949" s="22"/>
    </row>
    <row r="950" spans="1:3" ht="15.75" customHeight="1">
      <c r="A950" s="56"/>
      <c r="B950" s="22"/>
      <c r="C950" s="22"/>
    </row>
    <row r="951" spans="1:3" ht="15.75" customHeight="1">
      <c r="A951" s="56"/>
      <c r="B951" s="22"/>
      <c r="C951" s="22"/>
    </row>
    <row r="952" spans="1:3" ht="15.75" customHeight="1">
      <c r="A952" s="56"/>
      <c r="B952" s="22"/>
      <c r="C952" s="22"/>
    </row>
    <row r="953" spans="1:3" ht="15.75" customHeight="1">
      <c r="A953" s="56"/>
      <c r="B953" s="22"/>
      <c r="C953" s="22"/>
    </row>
    <row r="954" spans="1:3" ht="15.75" customHeight="1">
      <c r="A954" s="56"/>
      <c r="B954" s="22"/>
      <c r="C954" s="22"/>
    </row>
    <row r="955" spans="1:3" ht="15.75" customHeight="1">
      <c r="A955" s="56"/>
      <c r="B955" s="22"/>
      <c r="C955" s="22"/>
    </row>
    <row r="956" spans="1:3" ht="15.75" customHeight="1">
      <c r="A956" s="56"/>
      <c r="B956" s="22"/>
      <c r="C956" s="22"/>
    </row>
    <row r="957" spans="1:3" ht="15.75" customHeight="1">
      <c r="A957" s="56"/>
      <c r="B957" s="22"/>
      <c r="C957" s="22"/>
    </row>
    <row r="958" spans="1:3" ht="15.75" customHeight="1">
      <c r="A958" s="56"/>
      <c r="B958" s="22"/>
      <c r="C958" s="22"/>
    </row>
    <row r="959" spans="1:3" ht="15.75" customHeight="1">
      <c r="A959" s="56"/>
      <c r="B959" s="22"/>
      <c r="C959" s="22"/>
    </row>
    <row r="960" spans="1:3" ht="15.75" customHeight="1">
      <c r="A960" s="56"/>
      <c r="B960" s="22"/>
      <c r="C960" s="22"/>
    </row>
    <row r="961" spans="1:3" ht="15.75" customHeight="1">
      <c r="A961" s="56"/>
      <c r="B961" s="22"/>
      <c r="C961" s="22"/>
    </row>
    <row r="962" spans="1:3" ht="15.75" customHeight="1">
      <c r="A962" s="56"/>
      <c r="B962" s="22"/>
      <c r="C962" s="22"/>
    </row>
    <row r="963" spans="1:3" ht="15.75" customHeight="1">
      <c r="A963" s="56"/>
      <c r="B963" s="22"/>
      <c r="C963" s="22"/>
    </row>
    <row r="964" spans="1:3" ht="15.75" customHeight="1">
      <c r="A964" s="56"/>
      <c r="B964" s="22"/>
      <c r="C964" s="22"/>
    </row>
    <row r="965" spans="1:3" ht="15.75" customHeight="1">
      <c r="A965" s="56"/>
      <c r="B965" s="22"/>
      <c r="C965" s="22"/>
    </row>
    <row r="966" spans="1:3" ht="15.75" customHeight="1">
      <c r="A966" s="56"/>
      <c r="B966" s="22"/>
      <c r="C966" s="22"/>
    </row>
    <row r="967" spans="1:3" ht="15.75" customHeight="1">
      <c r="A967" s="56"/>
      <c r="B967" s="22"/>
      <c r="C967" s="22"/>
    </row>
    <row r="968" spans="1:3" ht="15.75" customHeight="1">
      <c r="A968" s="56"/>
      <c r="B968" s="22"/>
      <c r="C968" s="22"/>
    </row>
    <row r="969" spans="1:3" ht="15.75" customHeight="1">
      <c r="A969" s="56"/>
      <c r="B969" s="22"/>
      <c r="C969" s="22"/>
    </row>
    <row r="970" spans="1:3" ht="15.75" customHeight="1">
      <c r="A970" s="56"/>
      <c r="B970" s="22"/>
      <c r="C970" s="22"/>
    </row>
    <row r="971" spans="1:3" ht="15.75" customHeight="1">
      <c r="A971" s="56"/>
      <c r="B971" s="22"/>
      <c r="C971" s="22"/>
    </row>
    <row r="972" spans="1:3" ht="15.75" customHeight="1">
      <c r="A972" s="56"/>
      <c r="B972" s="22"/>
      <c r="C972" s="22"/>
    </row>
    <row r="973" spans="1:3" ht="15.75" customHeight="1">
      <c r="A973" s="56"/>
      <c r="B973" s="22"/>
      <c r="C973" s="22"/>
    </row>
    <row r="974" spans="1:3" ht="15.75" customHeight="1">
      <c r="A974" s="56"/>
      <c r="B974" s="22"/>
      <c r="C974" s="22"/>
    </row>
    <row r="975" spans="1:3" ht="15.75" customHeight="1">
      <c r="A975" s="56"/>
      <c r="B975" s="22"/>
      <c r="C975" s="22"/>
    </row>
    <row r="976" spans="1:3" ht="15.75" customHeight="1">
      <c r="A976" s="56"/>
      <c r="B976" s="22"/>
      <c r="C976" s="22"/>
    </row>
    <row r="977" spans="1:3" ht="15.75" customHeight="1">
      <c r="A977" s="56"/>
      <c r="B977" s="22"/>
      <c r="C977" s="22"/>
    </row>
    <row r="978" spans="1:3" ht="15.75" customHeight="1">
      <c r="A978" s="56"/>
      <c r="B978" s="22"/>
      <c r="C978" s="22"/>
    </row>
    <row r="979" spans="1:3" ht="15.75" customHeight="1">
      <c r="A979" s="56"/>
      <c r="B979" s="22"/>
      <c r="C979" s="22"/>
    </row>
    <row r="980" spans="1:3" ht="15.75" customHeight="1">
      <c r="A980" s="56"/>
      <c r="B980" s="22"/>
      <c r="C980" s="22"/>
    </row>
    <row r="981" spans="1:3" ht="15.75" customHeight="1">
      <c r="A981" s="56"/>
      <c r="B981" s="22"/>
      <c r="C981" s="22"/>
    </row>
    <row r="982" spans="1:3" ht="15.75" customHeight="1">
      <c r="A982" s="56"/>
      <c r="B982" s="22"/>
      <c r="C982" s="22"/>
    </row>
    <row r="983" spans="1:3" ht="15.75" customHeight="1">
      <c r="A983" s="56"/>
      <c r="B983" s="22"/>
      <c r="C983" s="22"/>
    </row>
    <row r="984" spans="1:3" ht="15.75" customHeight="1">
      <c r="A984" s="56"/>
      <c r="B984" s="22"/>
      <c r="C984" s="22"/>
    </row>
    <row r="985" spans="1:3" ht="15.75" customHeight="1">
      <c r="A985" s="56"/>
      <c r="B985" s="22"/>
      <c r="C985" s="22"/>
    </row>
    <row r="986" spans="1:3" ht="15.75" customHeight="1">
      <c r="A986" s="56"/>
      <c r="B986" s="22"/>
      <c r="C986" s="22"/>
    </row>
    <row r="987" spans="1:3" ht="15.75" customHeight="1">
      <c r="A987" s="56"/>
      <c r="B987" s="22"/>
      <c r="C987" s="22"/>
    </row>
    <row r="988" spans="1:3" ht="15.75" customHeight="1">
      <c r="A988" s="56"/>
      <c r="B988" s="22"/>
      <c r="C988" s="22"/>
    </row>
    <row r="989" spans="1:3" ht="15.75" customHeight="1">
      <c r="A989" s="56"/>
      <c r="B989" s="22"/>
      <c r="C989" s="22"/>
    </row>
    <row r="990" spans="1:3" ht="15.75" customHeight="1">
      <c r="A990" s="56"/>
      <c r="B990" s="22"/>
      <c r="C990" s="22"/>
    </row>
    <row r="991" spans="1:3" ht="15.75" customHeight="1">
      <c r="A991" s="56"/>
      <c r="B991" s="22"/>
      <c r="C991" s="22"/>
    </row>
    <row r="992" spans="1:3" ht="15.75" customHeight="1">
      <c r="A992" s="56"/>
      <c r="B992" s="22"/>
      <c r="C992" s="22"/>
    </row>
    <row r="993" spans="1:3" ht="15.75" customHeight="1">
      <c r="A993" s="56"/>
      <c r="B993" s="22"/>
      <c r="C993" s="22"/>
    </row>
    <row r="994" spans="1:3" ht="15.75" customHeight="1">
      <c r="A994" s="56"/>
      <c r="B994" s="22"/>
      <c r="C994" s="22"/>
    </row>
    <row r="995" spans="1:3" ht="15.75" customHeight="1">
      <c r="A995" s="56"/>
      <c r="B995" s="22"/>
      <c r="C995" s="22"/>
    </row>
    <row r="996" spans="1:3" ht="15.75" customHeight="1">
      <c r="A996" s="56"/>
      <c r="B996" s="22"/>
      <c r="C996" s="22"/>
    </row>
    <row r="997" spans="1:3" ht="15.75" customHeight="1">
      <c r="A997" s="56"/>
      <c r="B997" s="22"/>
      <c r="C997" s="22"/>
    </row>
    <row r="998" spans="1:3" ht="15.75" customHeight="1">
      <c r="A998" s="56"/>
      <c r="B998" s="22"/>
      <c r="C998" s="22"/>
    </row>
    <row r="999" spans="1:3" ht="15.75" customHeight="1">
      <c r="A999" s="56"/>
      <c r="B999" s="22"/>
      <c r="C999" s="22"/>
    </row>
    <row r="1000" spans="1:3" ht="15.75" customHeight="1"/>
  </sheetData>
  <conditionalFormatting sqref="A2:C999">
    <cfRule type="expression" dxfId="11" priority="2">
      <formula>MOD(ROW(),2)</formula>
    </cfRule>
  </conditionalFormatting>
  <conditionalFormatting sqref="A1:A1048576">
    <cfRule type="duplicateValues" dxfId="10" priority="1"/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F5C35"/>
  </sheetPr>
  <dimension ref="A1:Z1000"/>
  <sheetViews>
    <sheetView workbookViewId="0">
      <selection activeCell="C2" sqref="C2:C151"/>
    </sheetView>
  </sheetViews>
  <sheetFormatPr baseColWidth="10" defaultColWidth="11.28515625" defaultRowHeight="15" customHeight="1"/>
  <cols>
    <col min="1" max="1" width="15.85546875" customWidth="1"/>
    <col min="2" max="4" width="10.5703125" customWidth="1"/>
    <col min="5" max="5" width="22" customWidth="1"/>
    <col min="6" max="26" width="10.5703125" customWidth="1"/>
  </cols>
  <sheetData>
    <row r="1" spans="1:26" ht="15.75" customHeight="1">
      <c r="A1" s="58" t="s">
        <v>0</v>
      </c>
      <c r="B1" s="59" t="s">
        <v>5</v>
      </c>
      <c r="C1" s="59" t="s">
        <v>21</v>
      </c>
      <c r="D1" s="55"/>
      <c r="E1" s="58" t="s">
        <v>22</v>
      </c>
      <c r="F1" s="58">
        <f>COUNT(B:B)</f>
        <v>150</v>
      </c>
    </row>
    <row r="2" spans="1:26" ht="15.75" customHeight="1">
      <c r="A2" s="64">
        <v>21000000</v>
      </c>
      <c r="B2" s="64">
        <v>15</v>
      </c>
      <c r="C2" s="64">
        <v>23</v>
      </c>
      <c r="F2" s="20"/>
    </row>
    <row r="3" spans="1:26" ht="15.75" customHeight="1">
      <c r="A3" s="64">
        <v>21709068</v>
      </c>
      <c r="B3" s="64">
        <v>10</v>
      </c>
      <c r="C3" s="64">
        <v>69</v>
      </c>
      <c r="E3" s="47" t="s">
        <v>23</v>
      </c>
      <c r="F3" s="48">
        <f>MIN(B:B)</f>
        <v>1</v>
      </c>
    </row>
    <row r="4" spans="1:26" ht="15.75" customHeight="1">
      <c r="A4" s="64">
        <v>21800953</v>
      </c>
      <c r="B4" s="64">
        <v>8</v>
      </c>
      <c r="C4" s="64">
        <v>87</v>
      </c>
      <c r="E4" s="47" t="s">
        <v>24</v>
      </c>
      <c r="F4" s="48">
        <f>AVERAGE(B:B)</f>
        <v>9.35</v>
      </c>
    </row>
    <row r="5" spans="1:26" ht="15.75" customHeight="1">
      <c r="A5" s="64">
        <v>21802325</v>
      </c>
      <c r="B5" s="64">
        <v>17</v>
      </c>
      <c r="C5" s="64">
        <v>8</v>
      </c>
      <c r="E5" s="47" t="s">
        <v>25</v>
      </c>
      <c r="F5" s="48">
        <f>MAX(B:B)</f>
        <v>19</v>
      </c>
    </row>
    <row r="6" spans="1:26" ht="15.75" customHeight="1">
      <c r="A6" s="64">
        <v>21803737</v>
      </c>
      <c r="B6" s="64">
        <v>3</v>
      </c>
      <c r="C6" s="64">
        <v>132</v>
      </c>
    </row>
    <row r="7" spans="1:26" ht="15.75" customHeight="1">
      <c r="A7" s="64">
        <v>21804729</v>
      </c>
      <c r="B7" s="64">
        <v>16.5</v>
      </c>
      <c r="C7" s="64">
        <v>10</v>
      </c>
    </row>
    <row r="8" spans="1:26" ht="15.75" customHeight="1">
      <c r="A8" s="64">
        <v>21807790</v>
      </c>
      <c r="B8" s="64">
        <v>3.5</v>
      </c>
      <c r="C8" s="64">
        <v>127</v>
      </c>
    </row>
    <row r="9" spans="1:26" ht="15.75" customHeight="1">
      <c r="A9" s="64">
        <v>21814035</v>
      </c>
      <c r="B9" s="64">
        <v>7</v>
      </c>
      <c r="C9" s="64">
        <v>95</v>
      </c>
    </row>
    <row r="10" spans="1:26" ht="15.75" customHeight="1">
      <c r="A10" s="64">
        <v>21817500</v>
      </c>
      <c r="B10" s="64">
        <v>12.5</v>
      </c>
      <c r="C10" s="64">
        <v>48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6" ht="15.75" customHeight="1">
      <c r="A11" s="64">
        <v>21818497</v>
      </c>
      <c r="B11" s="64">
        <v>17.5</v>
      </c>
      <c r="C11" s="64">
        <v>4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15.75" customHeight="1">
      <c r="A12" s="64">
        <v>21900113</v>
      </c>
      <c r="B12" s="64">
        <v>16.5</v>
      </c>
      <c r="C12" s="64">
        <v>9</v>
      </c>
    </row>
    <row r="13" spans="1:26" ht="15.75" customHeight="1">
      <c r="A13" s="64">
        <v>21900116</v>
      </c>
      <c r="B13" s="64">
        <v>8</v>
      </c>
      <c r="C13" s="64">
        <v>89</v>
      </c>
    </row>
    <row r="14" spans="1:26" ht="15.75" customHeight="1">
      <c r="A14" s="64">
        <v>21900117</v>
      </c>
      <c r="B14" s="64">
        <v>15.5</v>
      </c>
      <c r="C14" s="64">
        <v>14</v>
      </c>
    </row>
    <row r="15" spans="1:26" ht="15.75" customHeight="1">
      <c r="A15" s="64">
        <v>21900193</v>
      </c>
      <c r="B15" s="64">
        <v>11.5</v>
      </c>
      <c r="C15" s="64">
        <v>58</v>
      </c>
    </row>
    <row r="16" spans="1:26" ht="15.75" customHeight="1">
      <c r="A16" s="64">
        <v>21900236</v>
      </c>
      <c r="B16" s="64">
        <v>15</v>
      </c>
      <c r="C16" s="64">
        <v>19</v>
      </c>
    </row>
    <row r="17" spans="1:3" ht="15.75" customHeight="1">
      <c r="A17" s="64">
        <v>21900303</v>
      </c>
      <c r="B17" s="64">
        <v>9.5</v>
      </c>
      <c r="C17" s="64">
        <v>72</v>
      </c>
    </row>
    <row r="18" spans="1:3" ht="15.75" customHeight="1">
      <c r="A18" s="64">
        <v>21900333</v>
      </c>
      <c r="B18" s="64">
        <v>4</v>
      </c>
      <c r="C18" s="64">
        <v>122</v>
      </c>
    </row>
    <row r="19" spans="1:3" ht="15.75" customHeight="1">
      <c r="A19" s="64">
        <v>21900341</v>
      </c>
      <c r="B19" s="64">
        <v>15.5</v>
      </c>
      <c r="C19" s="64">
        <v>15</v>
      </c>
    </row>
    <row r="20" spans="1:3" ht="15.75" customHeight="1">
      <c r="A20" s="64">
        <v>21900432</v>
      </c>
      <c r="B20" s="64">
        <v>1.5</v>
      </c>
      <c r="C20" s="64">
        <v>146</v>
      </c>
    </row>
    <row r="21" spans="1:3" ht="15.75" customHeight="1">
      <c r="A21" s="64">
        <v>21900499</v>
      </c>
      <c r="B21" s="64">
        <v>12.5</v>
      </c>
      <c r="C21" s="64">
        <v>49</v>
      </c>
    </row>
    <row r="22" spans="1:3" ht="15.75" customHeight="1">
      <c r="A22" s="64">
        <v>21900556</v>
      </c>
      <c r="B22" s="64">
        <v>11.5</v>
      </c>
      <c r="C22" s="64">
        <v>60</v>
      </c>
    </row>
    <row r="23" spans="1:3" ht="15.75" customHeight="1">
      <c r="A23" s="64">
        <v>21900577</v>
      </c>
      <c r="B23" s="64">
        <v>15</v>
      </c>
      <c r="C23" s="64">
        <v>24</v>
      </c>
    </row>
    <row r="24" spans="1:3" ht="15.75" customHeight="1">
      <c r="A24" s="64">
        <v>21900692</v>
      </c>
      <c r="B24" s="64">
        <v>15</v>
      </c>
      <c r="C24" s="64">
        <v>18</v>
      </c>
    </row>
    <row r="25" spans="1:3" ht="15.75" customHeight="1">
      <c r="A25" s="64">
        <v>21900789</v>
      </c>
      <c r="B25" s="64">
        <v>7</v>
      </c>
      <c r="C25" s="64">
        <v>97</v>
      </c>
    </row>
    <row r="26" spans="1:3" ht="15.75" customHeight="1">
      <c r="A26" s="64">
        <v>21900800</v>
      </c>
      <c r="B26" s="64">
        <v>15</v>
      </c>
      <c r="C26" s="64">
        <v>26</v>
      </c>
    </row>
    <row r="27" spans="1:3" ht="15.75" customHeight="1">
      <c r="A27" s="64">
        <v>21900807</v>
      </c>
      <c r="B27" s="64">
        <v>15.5</v>
      </c>
      <c r="C27" s="64">
        <v>16</v>
      </c>
    </row>
    <row r="28" spans="1:3" ht="15.75" customHeight="1">
      <c r="A28" s="64">
        <v>21900821</v>
      </c>
      <c r="B28" s="64">
        <v>9.5</v>
      </c>
      <c r="C28" s="64">
        <v>73</v>
      </c>
    </row>
    <row r="29" spans="1:3" ht="15.75" customHeight="1">
      <c r="A29" s="64">
        <v>21901109</v>
      </c>
      <c r="B29" s="64">
        <v>4.5</v>
      </c>
      <c r="C29" s="64">
        <v>115</v>
      </c>
    </row>
    <row r="30" spans="1:3" ht="15.75" customHeight="1">
      <c r="A30" s="64">
        <v>21901363</v>
      </c>
      <c r="B30" s="64">
        <v>12</v>
      </c>
      <c r="C30" s="64">
        <v>54</v>
      </c>
    </row>
    <row r="31" spans="1:3" ht="15.75" customHeight="1">
      <c r="A31" s="64">
        <v>21901385</v>
      </c>
      <c r="B31" s="64">
        <v>3</v>
      </c>
      <c r="C31" s="64">
        <v>133</v>
      </c>
    </row>
    <row r="32" spans="1:3" ht="15.75" customHeight="1">
      <c r="A32" s="64">
        <v>21901427</v>
      </c>
      <c r="B32" s="64">
        <v>12</v>
      </c>
      <c r="C32" s="64">
        <v>56</v>
      </c>
    </row>
    <row r="33" spans="1:3" ht="15.75" customHeight="1">
      <c r="A33" s="64">
        <v>21901489</v>
      </c>
      <c r="B33" s="64">
        <v>16</v>
      </c>
      <c r="C33" s="64">
        <v>12</v>
      </c>
    </row>
    <row r="34" spans="1:3" ht="15.75" customHeight="1">
      <c r="A34" s="64">
        <v>21901555</v>
      </c>
      <c r="B34" s="64">
        <v>5</v>
      </c>
      <c r="C34" s="64">
        <v>114</v>
      </c>
    </row>
    <row r="35" spans="1:3" ht="15.75" customHeight="1">
      <c r="A35" s="64">
        <v>21901612</v>
      </c>
      <c r="B35" s="64">
        <v>15.5</v>
      </c>
      <c r="C35" s="64">
        <v>13</v>
      </c>
    </row>
    <row r="36" spans="1:3" ht="15.75" customHeight="1">
      <c r="A36" s="64">
        <v>21901702</v>
      </c>
      <c r="B36" s="64">
        <v>12</v>
      </c>
      <c r="C36" s="64">
        <v>52</v>
      </c>
    </row>
    <row r="37" spans="1:3" ht="15.75" customHeight="1">
      <c r="A37" s="64">
        <v>21901786</v>
      </c>
      <c r="B37" s="64">
        <v>11.5</v>
      </c>
      <c r="C37" s="64">
        <v>62</v>
      </c>
    </row>
    <row r="38" spans="1:3" ht="15.75" customHeight="1">
      <c r="A38" s="64">
        <v>21901822</v>
      </c>
      <c r="B38" s="64">
        <v>7</v>
      </c>
      <c r="C38" s="64">
        <v>94</v>
      </c>
    </row>
    <row r="39" spans="1:3" ht="15.75" customHeight="1">
      <c r="A39" s="64">
        <v>21901872</v>
      </c>
      <c r="B39" s="64">
        <v>14</v>
      </c>
      <c r="C39" s="64">
        <v>36</v>
      </c>
    </row>
    <row r="40" spans="1:3" ht="15.75" customHeight="1">
      <c r="A40" s="64">
        <v>21901905</v>
      </c>
      <c r="B40" s="64">
        <v>13</v>
      </c>
      <c r="C40" s="64">
        <v>45</v>
      </c>
    </row>
    <row r="41" spans="1:3" ht="15.75" customHeight="1">
      <c r="A41" s="64">
        <v>21901988</v>
      </c>
      <c r="B41" s="64">
        <v>7.5</v>
      </c>
      <c r="C41" s="64">
        <v>92</v>
      </c>
    </row>
    <row r="42" spans="1:3" ht="15.75" customHeight="1">
      <c r="A42" s="64">
        <v>21902062</v>
      </c>
      <c r="B42" s="64">
        <v>13</v>
      </c>
      <c r="C42" s="64">
        <v>44</v>
      </c>
    </row>
    <row r="43" spans="1:3" ht="15.75" customHeight="1">
      <c r="A43" s="64">
        <v>21902101</v>
      </c>
      <c r="B43" s="64">
        <v>8.5</v>
      </c>
      <c r="C43" s="64">
        <v>82</v>
      </c>
    </row>
    <row r="44" spans="1:3" ht="15.75" customHeight="1">
      <c r="A44" s="64">
        <v>21902110</v>
      </c>
      <c r="B44" s="64">
        <v>9</v>
      </c>
      <c r="C44" s="64">
        <v>79</v>
      </c>
    </row>
    <row r="45" spans="1:3" ht="15.75" customHeight="1">
      <c r="A45" s="64">
        <v>21902155</v>
      </c>
      <c r="B45" s="64">
        <v>9.5</v>
      </c>
      <c r="C45" s="64">
        <v>74</v>
      </c>
    </row>
    <row r="46" spans="1:3" ht="15.75" customHeight="1">
      <c r="A46" s="64">
        <v>21902206</v>
      </c>
      <c r="B46" s="64">
        <v>7.5</v>
      </c>
      <c r="C46" s="64">
        <v>91</v>
      </c>
    </row>
    <row r="47" spans="1:3" ht="15.75" customHeight="1">
      <c r="A47" s="64">
        <v>21902228</v>
      </c>
      <c r="B47" s="64">
        <v>4</v>
      </c>
      <c r="C47" s="64">
        <v>124</v>
      </c>
    </row>
    <row r="48" spans="1:3" ht="15.75" customHeight="1">
      <c r="A48" s="64">
        <v>21902238</v>
      </c>
      <c r="B48" s="64">
        <v>8</v>
      </c>
      <c r="C48" s="64">
        <v>85</v>
      </c>
    </row>
    <row r="49" spans="1:3" ht="15.75" customHeight="1">
      <c r="A49" s="64">
        <v>21902337</v>
      </c>
      <c r="B49" s="64">
        <v>6</v>
      </c>
      <c r="C49" s="64">
        <v>104</v>
      </c>
    </row>
    <row r="50" spans="1:3" ht="15.75" customHeight="1">
      <c r="A50" s="64">
        <v>21902385</v>
      </c>
      <c r="B50" s="64">
        <v>13</v>
      </c>
      <c r="C50" s="64">
        <v>46</v>
      </c>
    </row>
    <row r="51" spans="1:3" ht="15.75" customHeight="1">
      <c r="A51" s="64">
        <v>21902552</v>
      </c>
      <c r="B51" s="64">
        <v>12.5</v>
      </c>
      <c r="C51" s="64">
        <v>47</v>
      </c>
    </row>
    <row r="52" spans="1:3" ht="15.75" customHeight="1">
      <c r="A52" s="64">
        <v>21902594</v>
      </c>
      <c r="B52" s="64">
        <v>1</v>
      </c>
      <c r="C52" s="64">
        <v>149</v>
      </c>
    </row>
    <row r="53" spans="1:3" ht="15.75" customHeight="1">
      <c r="A53" s="64">
        <v>21902616</v>
      </c>
      <c r="B53" s="64">
        <v>1.5</v>
      </c>
      <c r="C53" s="64">
        <v>148</v>
      </c>
    </row>
    <row r="54" spans="1:3" ht="15.75" customHeight="1">
      <c r="A54" s="64">
        <v>21902691</v>
      </c>
      <c r="B54" s="64">
        <v>1</v>
      </c>
      <c r="C54" s="64">
        <v>150</v>
      </c>
    </row>
    <row r="55" spans="1:3" ht="15.75" customHeight="1">
      <c r="A55" s="64">
        <v>21902768</v>
      </c>
      <c r="B55" s="64">
        <v>17.5</v>
      </c>
      <c r="C55" s="64">
        <v>5</v>
      </c>
    </row>
    <row r="56" spans="1:3" ht="15.75" customHeight="1">
      <c r="A56" s="64">
        <v>21902825</v>
      </c>
      <c r="B56" s="64">
        <v>12.5</v>
      </c>
      <c r="C56" s="64">
        <v>50</v>
      </c>
    </row>
    <row r="57" spans="1:3" ht="15.75" customHeight="1">
      <c r="A57" s="64">
        <v>21902887</v>
      </c>
      <c r="B57" s="64">
        <v>17</v>
      </c>
      <c r="C57" s="64">
        <v>7</v>
      </c>
    </row>
    <row r="58" spans="1:3" ht="15.75" customHeight="1">
      <c r="A58" s="64">
        <v>21902888</v>
      </c>
      <c r="B58" s="64">
        <v>15</v>
      </c>
      <c r="C58" s="64">
        <v>25</v>
      </c>
    </row>
    <row r="59" spans="1:3" ht="15.75" customHeight="1">
      <c r="A59" s="64">
        <v>21902897</v>
      </c>
      <c r="B59" s="64">
        <v>9</v>
      </c>
      <c r="C59" s="64">
        <v>76</v>
      </c>
    </row>
    <row r="60" spans="1:3" ht="15.75" customHeight="1">
      <c r="A60" s="64">
        <v>21902919</v>
      </c>
      <c r="B60" s="64">
        <v>5</v>
      </c>
      <c r="C60" s="64">
        <v>108</v>
      </c>
    </row>
    <row r="61" spans="1:3" ht="15.75" customHeight="1">
      <c r="A61" s="64">
        <v>21902977</v>
      </c>
      <c r="B61" s="64">
        <v>2</v>
      </c>
      <c r="C61" s="64">
        <v>142</v>
      </c>
    </row>
    <row r="62" spans="1:3" ht="15.75" customHeight="1">
      <c r="A62" s="64">
        <v>21903072</v>
      </c>
      <c r="B62" s="64">
        <v>14</v>
      </c>
      <c r="C62" s="64">
        <v>40</v>
      </c>
    </row>
    <row r="63" spans="1:3" ht="15.75" customHeight="1">
      <c r="A63" s="64">
        <v>21903081</v>
      </c>
      <c r="B63" s="64">
        <v>11</v>
      </c>
      <c r="C63" s="64">
        <v>65</v>
      </c>
    </row>
    <row r="64" spans="1:3" ht="15.75" customHeight="1">
      <c r="A64" s="64">
        <v>21903090</v>
      </c>
      <c r="B64" s="64">
        <v>8.5</v>
      </c>
      <c r="C64" s="64">
        <v>83</v>
      </c>
    </row>
    <row r="65" spans="1:3" ht="15.75" customHeight="1">
      <c r="A65" s="64">
        <v>21903095</v>
      </c>
      <c r="B65" s="64">
        <v>10.5</v>
      </c>
      <c r="C65" s="64">
        <v>66</v>
      </c>
    </row>
    <row r="66" spans="1:3" ht="15.75" customHeight="1">
      <c r="A66" s="64">
        <v>21903104</v>
      </c>
      <c r="B66" s="64">
        <v>5</v>
      </c>
      <c r="C66" s="64">
        <v>112</v>
      </c>
    </row>
    <row r="67" spans="1:3" ht="15.75" customHeight="1">
      <c r="A67" s="64">
        <v>21903123</v>
      </c>
      <c r="B67" s="64">
        <v>14.5</v>
      </c>
      <c r="C67" s="64">
        <v>31</v>
      </c>
    </row>
    <row r="68" spans="1:3" ht="15.75" customHeight="1">
      <c r="A68" s="64">
        <v>21903125</v>
      </c>
      <c r="B68" s="64">
        <v>5.5</v>
      </c>
      <c r="C68" s="64">
        <v>106</v>
      </c>
    </row>
    <row r="69" spans="1:3" ht="15.75" customHeight="1">
      <c r="A69" s="64">
        <v>21903129</v>
      </c>
      <c r="B69" s="64">
        <v>2</v>
      </c>
      <c r="C69" s="64">
        <v>141</v>
      </c>
    </row>
    <row r="70" spans="1:3" ht="15.75" customHeight="1">
      <c r="A70" s="64">
        <v>21903180</v>
      </c>
      <c r="B70" s="64">
        <v>14.5</v>
      </c>
      <c r="C70" s="64">
        <v>27</v>
      </c>
    </row>
    <row r="71" spans="1:3" ht="15.75" customHeight="1">
      <c r="A71" s="64">
        <v>21903196</v>
      </c>
      <c r="B71" s="64">
        <v>12</v>
      </c>
      <c r="C71" s="64">
        <v>53</v>
      </c>
    </row>
    <row r="72" spans="1:3" ht="15.75" customHeight="1">
      <c r="A72" s="64">
        <v>21903279</v>
      </c>
      <c r="B72" s="64">
        <v>4</v>
      </c>
      <c r="C72" s="64">
        <v>123</v>
      </c>
    </row>
    <row r="73" spans="1:3" ht="15.75" customHeight="1">
      <c r="A73" s="64">
        <v>21903286</v>
      </c>
      <c r="B73" s="64">
        <v>4.5</v>
      </c>
      <c r="C73" s="64">
        <v>118</v>
      </c>
    </row>
    <row r="74" spans="1:3" ht="15.75" customHeight="1">
      <c r="A74" s="64">
        <v>21903403</v>
      </c>
      <c r="B74" s="64">
        <v>3</v>
      </c>
      <c r="C74" s="64">
        <v>136</v>
      </c>
    </row>
    <row r="75" spans="1:3" ht="15.75" customHeight="1">
      <c r="A75" s="64">
        <v>21903463</v>
      </c>
      <c r="B75" s="64">
        <v>6.5</v>
      </c>
      <c r="C75" s="64">
        <v>100</v>
      </c>
    </row>
    <row r="76" spans="1:3" ht="15.75" customHeight="1">
      <c r="A76" s="64">
        <v>21903496</v>
      </c>
      <c r="B76" s="64">
        <v>2.5</v>
      </c>
      <c r="C76" s="64">
        <v>138</v>
      </c>
    </row>
    <row r="77" spans="1:3" ht="15.75" customHeight="1">
      <c r="A77" s="64">
        <v>21903639</v>
      </c>
      <c r="B77" s="64">
        <v>8</v>
      </c>
      <c r="C77" s="64">
        <v>88</v>
      </c>
    </row>
    <row r="78" spans="1:3" ht="15.75" customHeight="1">
      <c r="A78" s="64">
        <v>21903733</v>
      </c>
      <c r="B78" s="64">
        <v>3</v>
      </c>
      <c r="C78" s="64">
        <v>135</v>
      </c>
    </row>
    <row r="79" spans="1:3" ht="15.75" customHeight="1">
      <c r="A79" s="64">
        <v>21903879</v>
      </c>
      <c r="B79" s="64">
        <v>10</v>
      </c>
      <c r="C79" s="64">
        <v>70</v>
      </c>
    </row>
    <row r="80" spans="1:3" ht="15.75" customHeight="1">
      <c r="A80" s="64">
        <v>21904004</v>
      </c>
      <c r="B80" s="64">
        <v>12</v>
      </c>
      <c r="C80" s="64">
        <v>51</v>
      </c>
    </row>
    <row r="81" spans="1:3" ht="15.75" customHeight="1">
      <c r="A81" s="64">
        <v>21904230</v>
      </c>
      <c r="B81" s="64">
        <v>9</v>
      </c>
      <c r="C81" s="64">
        <v>78</v>
      </c>
    </row>
    <row r="82" spans="1:3" ht="15.75" customHeight="1">
      <c r="A82" s="64">
        <v>21904238</v>
      </c>
      <c r="B82" s="64">
        <v>4</v>
      </c>
      <c r="C82" s="64">
        <v>119</v>
      </c>
    </row>
    <row r="83" spans="1:3" ht="15.75" customHeight="1">
      <c r="A83" s="64">
        <v>21904296</v>
      </c>
      <c r="B83" s="64">
        <v>5</v>
      </c>
      <c r="C83" s="64">
        <v>109</v>
      </c>
    </row>
    <row r="84" spans="1:3" ht="15.75" customHeight="1">
      <c r="A84" s="64">
        <v>21904393</v>
      </c>
      <c r="B84" s="64">
        <v>14</v>
      </c>
      <c r="C84" s="64">
        <v>38</v>
      </c>
    </row>
    <row r="85" spans="1:3" ht="15.75" customHeight="1">
      <c r="A85" s="64">
        <v>21904442</v>
      </c>
      <c r="B85" s="64">
        <v>19</v>
      </c>
      <c r="C85" s="64">
        <v>1</v>
      </c>
    </row>
    <row r="86" spans="1:3" ht="15.75" customHeight="1">
      <c r="A86" s="64">
        <v>21904461</v>
      </c>
      <c r="B86" s="64">
        <v>18.5</v>
      </c>
      <c r="C86" s="64">
        <v>2</v>
      </c>
    </row>
    <row r="87" spans="1:3" ht="15.75" customHeight="1">
      <c r="A87" s="64">
        <v>21904557</v>
      </c>
      <c r="B87" s="64">
        <v>2</v>
      </c>
      <c r="C87" s="64">
        <v>140</v>
      </c>
    </row>
    <row r="88" spans="1:3" ht="15.75" customHeight="1">
      <c r="A88" s="64">
        <v>21904599</v>
      </c>
      <c r="B88" s="64">
        <v>9</v>
      </c>
      <c r="C88" s="64">
        <v>80</v>
      </c>
    </row>
    <row r="89" spans="1:3" ht="15.75" customHeight="1">
      <c r="A89" s="64">
        <v>21904600</v>
      </c>
      <c r="B89" s="64">
        <v>14</v>
      </c>
      <c r="C89" s="64">
        <v>34</v>
      </c>
    </row>
    <row r="90" spans="1:3" ht="15.75" customHeight="1">
      <c r="A90" s="64">
        <v>21904656</v>
      </c>
      <c r="B90" s="64">
        <v>15.5</v>
      </c>
      <c r="C90" s="64">
        <v>17</v>
      </c>
    </row>
    <row r="91" spans="1:3" ht="15.75" customHeight="1">
      <c r="A91" s="64">
        <v>21904715</v>
      </c>
      <c r="B91" s="64">
        <v>1.5</v>
      </c>
      <c r="C91" s="64">
        <v>147</v>
      </c>
    </row>
    <row r="92" spans="1:3" ht="15.75" customHeight="1">
      <c r="A92" s="64">
        <v>21904884</v>
      </c>
      <c r="B92" s="64">
        <v>3.5</v>
      </c>
      <c r="C92" s="64">
        <v>131</v>
      </c>
    </row>
    <row r="93" spans="1:3" ht="15.75" customHeight="1">
      <c r="A93" s="64">
        <v>21904977</v>
      </c>
      <c r="B93" s="64">
        <v>18</v>
      </c>
      <c r="C93" s="64">
        <v>3</v>
      </c>
    </row>
    <row r="94" spans="1:3" ht="15.75" customHeight="1">
      <c r="A94" s="64">
        <v>21904998</v>
      </c>
      <c r="B94" s="64">
        <v>6.5</v>
      </c>
      <c r="C94" s="64">
        <v>99</v>
      </c>
    </row>
    <row r="95" spans="1:3" ht="15.75" customHeight="1">
      <c r="A95" s="64">
        <v>21905003</v>
      </c>
      <c r="B95" s="64">
        <v>14</v>
      </c>
      <c r="C95" s="64">
        <v>39</v>
      </c>
    </row>
    <row r="96" spans="1:3" ht="15.75" customHeight="1">
      <c r="A96" s="64">
        <v>21905143</v>
      </c>
      <c r="B96" s="64">
        <v>11.5</v>
      </c>
      <c r="C96" s="64">
        <v>61</v>
      </c>
    </row>
    <row r="97" spans="1:3" ht="15.75" customHeight="1">
      <c r="A97" s="64">
        <v>21905157</v>
      </c>
      <c r="B97" s="64">
        <v>7</v>
      </c>
      <c r="C97" s="64">
        <v>96</v>
      </c>
    </row>
    <row r="98" spans="1:3" ht="15.75" customHeight="1">
      <c r="A98" s="64">
        <v>21905264</v>
      </c>
      <c r="B98" s="64">
        <v>5</v>
      </c>
      <c r="C98" s="64">
        <v>113</v>
      </c>
    </row>
    <row r="99" spans="1:3" ht="15.75" customHeight="1">
      <c r="A99" s="64">
        <v>21905342</v>
      </c>
      <c r="B99" s="64">
        <v>15</v>
      </c>
      <c r="C99" s="64">
        <v>21</v>
      </c>
    </row>
    <row r="100" spans="1:3" ht="15.75" customHeight="1">
      <c r="A100" s="64">
        <v>21905427</v>
      </c>
      <c r="B100" s="64">
        <v>4</v>
      </c>
      <c r="C100" s="64">
        <v>125</v>
      </c>
    </row>
    <row r="101" spans="1:3" ht="15.75" customHeight="1">
      <c r="A101" s="64">
        <v>21905533</v>
      </c>
      <c r="B101" s="64">
        <v>10</v>
      </c>
      <c r="C101" s="64">
        <v>68</v>
      </c>
    </row>
    <row r="102" spans="1:3" ht="15.75" customHeight="1">
      <c r="A102" s="64">
        <v>21905613</v>
      </c>
      <c r="B102" s="64">
        <v>7</v>
      </c>
      <c r="C102" s="64">
        <v>93</v>
      </c>
    </row>
    <row r="103" spans="1:3" ht="15.75" customHeight="1">
      <c r="A103" s="64">
        <v>21905711</v>
      </c>
      <c r="B103" s="64">
        <v>6.5</v>
      </c>
      <c r="C103" s="64">
        <v>101</v>
      </c>
    </row>
    <row r="104" spans="1:3" ht="15.75" customHeight="1">
      <c r="A104" s="64">
        <v>21905824</v>
      </c>
      <c r="B104" s="64">
        <v>3</v>
      </c>
      <c r="C104" s="64">
        <v>134</v>
      </c>
    </row>
    <row r="105" spans="1:3" ht="15.75" customHeight="1">
      <c r="A105" s="64">
        <v>21905893</v>
      </c>
      <c r="B105" s="64">
        <v>8.5</v>
      </c>
      <c r="C105" s="64">
        <v>81</v>
      </c>
    </row>
    <row r="106" spans="1:3" ht="15.75" customHeight="1">
      <c r="A106" s="64">
        <v>21905898</v>
      </c>
      <c r="B106" s="64">
        <v>17</v>
      </c>
      <c r="C106" s="64">
        <v>6</v>
      </c>
    </row>
    <row r="107" spans="1:3" ht="15.75" customHeight="1">
      <c r="A107" s="64">
        <v>21906179</v>
      </c>
      <c r="B107" s="64">
        <v>14.5</v>
      </c>
      <c r="C107" s="64">
        <v>28</v>
      </c>
    </row>
    <row r="108" spans="1:3" ht="15.75" customHeight="1">
      <c r="A108" s="64">
        <v>21906250</v>
      </c>
      <c r="B108" s="64">
        <v>10</v>
      </c>
      <c r="C108" s="64">
        <v>71</v>
      </c>
    </row>
    <row r="109" spans="1:3" ht="15.75" customHeight="1">
      <c r="A109" s="64">
        <v>21906294</v>
      </c>
      <c r="B109" s="64">
        <v>2</v>
      </c>
      <c r="C109" s="64">
        <v>144</v>
      </c>
    </row>
    <row r="110" spans="1:3" ht="15.75" customHeight="1">
      <c r="A110" s="64">
        <v>21906390</v>
      </c>
      <c r="B110" s="64">
        <v>5.5</v>
      </c>
      <c r="C110" s="64">
        <v>107</v>
      </c>
    </row>
    <row r="111" spans="1:3" ht="15.75" customHeight="1">
      <c r="A111" s="64">
        <v>21906447</v>
      </c>
      <c r="B111" s="64">
        <v>12</v>
      </c>
      <c r="C111" s="64">
        <v>55</v>
      </c>
    </row>
    <row r="112" spans="1:3" ht="15.75" customHeight="1">
      <c r="A112" s="64">
        <v>21906635</v>
      </c>
      <c r="B112" s="64">
        <v>3.5</v>
      </c>
      <c r="C112" s="64">
        <v>126</v>
      </c>
    </row>
    <row r="113" spans="1:3" ht="15.75" customHeight="1">
      <c r="A113" s="64">
        <v>21906717</v>
      </c>
      <c r="B113" s="64">
        <v>2</v>
      </c>
      <c r="C113" s="64">
        <v>143</v>
      </c>
    </row>
    <row r="114" spans="1:3" ht="15.75" customHeight="1">
      <c r="A114" s="64">
        <v>21906728</v>
      </c>
      <c r="B114" s="64">
        <v>14</v>
      </c>
      <c r="C114" s="64">
        <v>35</v>
      </c>
    </row>
    <row r="115" spans="1:3" ht="15.75" customHeight="1">
      <c r="A115" s="64">
        <v>21906732</v>
      </c>
      <c r="B115" s="64">
        <v>6.5</v>
      </c>
      <c r="C115" s="64">
        <v>98</v>
      </c>
    </row>
    <row r="116" spans="1:3" ht="15.75" customHeight="1">
      <c r="A116" s="64">
        <v>21907084</v>
      </c>
      <c r="B116" s="64">
        <v>8</v>
      </c>
      <c r="C116" s="64">
        <v>86</v>
      </c>
    </row>
    <row r="117" spans="1:3" ht="15.75" customHeight="1">
      <c r="A117" s="64">
        <v>21907106</v>
      </c>
      <c r="B117" s="64">
        <v>13.5</v>
      </c>
      <c r="C117" s="64">
        <v>42</v>
      </c>
    </row>
    <row r="118" spans="1:3" ht="15.75" customHeight="1">
      <c r="A118" s="64">
        <v>21907431</v>
      </c>
      <c r="B118" s="64">
        <v>15</v>
      </c>
      <c r="C118" s="64">
        <v>20</v>
      </c>
    </row>
    <row r="119" spans="1:3" ht="15.75" customHeight="1">
      <c r="A119" s="64">
        <v>21907465</v>
      </c>
      <c r="B119" s="64">
        <v>6</v>
      </c>
      <c r="C119" s="64">
        <v>103</v>
      </c>
    </row>
    <row r="120" spans="1:3" ht="15.75" customHeight="1">
      <c r="A120" s="64">
        <v>21907549</v>
      </c>
      <c r="B120" s="64">
        <v>4.5</v>
      </c>
      <c r="C120" s="64">
        <v>116</v>
      </c>
    </row>
    <row r="121" spans="1:3" ht="15.75" customHeight="1">
      <c r="A121" s="64">
        <v>21907778</v>
      </c>
      <c r="B121" s="64">
        <v>14.5</v>
      </c>
      <c r="C121" s="64">
        <v>29</v>
      </c>
    </row>
    <row r="122" spans="1:3" ht="15.75" customHeight="1">
      <c r="A122" s="64">
        <v>21907970</v>
      </c>
      <c r="B122" s="64">
        <v>14</v>
      </c>
      <c r="C122" s="64">
        <v>32</v>
      </c>
    </row>
    <row r="123" spans="1:3" ht="15.75" customHeight="1">
      <c r="A123" s="64">
        <v>21907995</v>
      </c>
      <c r="B123" s="64">
        <v>9.5</v>
      </c>
      <c r="C123" s="64">
        <v>75</v>
      </c>
    </row>
    <row r="124" spans="1:3" ht="15.75" customHeight="1">
      <c r="A124" s="64">
        <v>21908083</v>
      </c>
      <c r="B124" s="64">
        <v>8.5</v>
      </c>
      <c r="C124" s="64">
        <v>84</v>
      </c>
    </row>
    <row r="125" spans="1:3" ht="15.75" customHeight="1">
      <c r="A125" s="64">
        <v>21908096</v>
      </c>
      <c r="B125" s="64">
        <v>14</v>
      </c>
      <c r="C125" s="64">
        <v>37</v>
      </c>
    </row>
    <row r="126" spans="1:3" ht="15.75" customHeight="1">
      <c r="A126" s="64">
        <v>21908129</v>
      </c>
      <c r="B126" s="64">
        <v>2</v>
      </c>
      <c r="C126" s="64">
        <v>145</v>
      </c>
    </row>
    <row r="127" spans="1:3" ht="15.75" customHeight="1">
      <c r="A127" s="64">
        <v>21908299</v>
      </c>
      <c r="B127" s="64">
        <v>3.5</v>
      </c>
      <c r="C127" s="64">
        <v>130</v>
      </c>
    </row>
    <row r="128" spans="1:3" ht="15.75" customHeight="1">
      <c r="A128" s="64">
        <v>21908731</v>
      </c>
      <c r="B128" s="64">
        <v>3.5</v>
      </c>
      <c r="C128" s="64">
        <v>128</v>
      </c>
    </row>
    <row r="129" spans="1:3" ht="15.75" customHeight="1">
      <c r="A129" s="64">
        <v>21908932</v>
      </c>
      <c r="B129" s="64">
        <v>11.5</v>
      </c>
      <c r="C129" s="64">
        <v>59</v>
      </c>
    </row>
    <row r="130" spans="1:3" ht="15.75" customHeight="1">
      <c r="A130" s="64">
        <v>21908940</v>
      </c>
      <c r="B130" s="64">
        <v>9</v>
      </c>
      <c r="C130" s="64">
        <v>77</v>
      </c>
    </row>
    <row r="131" spans="1:3" ht="15.75" customHeight="1">
      <c r="A131" s="64">
        <v>21908958</v>
      </c>
      <c r="B131" s="64">
        <v>6</v>
      </c>
      <c r="C131" s="64">
        <v>105</v>
      </c>
    </row>
    <row r="132" spans="1:3" ht="15.75" customHeight="1">
      <c r="A132" s="64">
        <v>21909001</v>
      </c>
      <c r="B132" s="64">
        <v>11.5</v>
      </c>
      <c r="C132" s="64">
        <v>63</v>
      </c>
    </row>
    <row r="133" spans="1:3" ht="15.75" customHeight="1">
      <c r="A133" s="64">
        <v>21909542</v>
      </c>
      <c r="B133" s="64">
        <v>13.5</v>
      </c>
      <c r="C133" s="64">
        <v>43</v>
      </c>
    </row>
    <row r="134" spans="1:3" ht="15.75" customHeight="1">
      <c r="A134" s="64">
        <v>21910681</v>
      </c>
      <c r="B134" s="64">
        <v>16</v>
      </c>
      <c r="C134" s="64">
        <v>11</v>
      </c>
    </row>
    <row r="135" spans="1:3" ht="15.75" customHeight="1">
      <c r="A135" s="64">
        <v>21910754</v>
      </c>
      <c r="B135" s="64">
        <v>5</v>
      </c>
      <c r="C135" s="64">
        <v>110</v>
      </c>
    </row>
    <row r="136" spans="1:3" ht="15.75" customHeight="1">
      <c r="A136" s="64">
        <v>21911180</v>
      </c>
      <c r="B136" s="64">
        <v>10</v>
      </c>
      <c r="C136" s="64">
        <v>67</v>
      </c>
    </row>
    <row r="137" spans="1:3" ht="15.75" customHeight="1">
      <c r="A137" s="64">
        <v>21911432</v>
      </c>
      <c r="B137" s="64">
        <v>5</v>
      </c>
      <c r="C137" s="64">
        <v>111</v>
      </c>
    </row>
    <row r="138" spans="1:3" ht="15.75" customHeight="1">
      <c r="A138" s="64">
        <v>21911712</v>
      </c>
      <c r="B138" s="64">
        <v>6.5</v>
      </c>
      <c r="C138" s="64">
        <v>102</v>
      </c>
    </row>
    <row r="139" spans="1:3" ht="15.75" customHeight="1">
      <c r="A139" s="64">
        <v>21911857</v>
      </c>
      <c r="B139" s="64">
        <v>14</v>
      </c>
      <c r="C139" s="64">
        <v>41</v>
      </c>
    </row>
    <row r="140" spans="1:3" ht="15.75" customHeight="1">
      <c r="A140" s="64">
        <v>21911943</v>
      </c>
      <c r="B140" s="64">
        <v>2.5</v>
      </c>
      <c r="C140" s="64">
        <v>137</v>
      </c>
    </row>
    <row r="141" spans="1:3" ht="15.75" customHeight="1">
      <c r="A141" s="64">
        <v>21911956</v>
      </c>
      <c r="B141" s="64">
        <v>2.5</v>
      </c>
      <c r="C141" s="64">
        <v>139</v>
      </c>
    </row>
    <row r="142" spans="1:3" ht="15.75" customHeight="1">
      <c r="A142" s="64">
        <v>21912526</v>
      </c>
      <c r="B142" s="64">
        <v>15</v>
      </c>
      <c r="C142" s="64">
        <v>22</v>
      </c>
    </row>
    <row r="143" spans="1:3" ht="15.75" customHeight="1">
      <c r="A143" s="64">
        <v>21912561</v>
      </c>
      <c r="B143" s="64">
        <v>12</v>
      </c>
      <c r="C143" s="64">
        <v>57</v>
      </c>
    </row>
    <row r="144" spans="1:3" ht="15.75" customHeight="1">
      <c r="A144" s="64">
        <v>21912599</v>
      </c>
      <c r="B144" s="64">
        <v>14</v>
      </c>
      <c r="C144" s="64">
        <v>33</v>
      </c>
    </row>
    <row r="145" spans="1:3" ht="15.75" customHeight="1">
      <c r="A145" s="64">
        <v>21918019</v>
      </c>
      <c r="B145" s="64">
        <v>11</v>
      </c>
      <c r="C145" s="64">
        <v>64</v>
      </c>
    </row>
    <row r="146" spans="1:3" ht="15.75" customHeight="1">
      <c r="A146" s="64">
        <v>21918132</v>
      </c>
      <c r="B146" s="64">
        <v>3.5</v>
      </c>
      <c r="C146" s="64">
        <v>129</v>
      </c>
    </row>
    <row r="147" spans="1:3" ht="15.75" customHeight="1">
      <c r="A147" s="64">
        <v>21918973</v>
      </c>
      <c r="B147" s="64">
        <v>4</v>
      </c>
      <c r="C147" s="64">
        <v>121</v>
      </c>
    </row>
    <row r="148" spans="1:3" ht="15.75" customHeight="1">
      <c r="A148" s="64">
        <v>21923856</v>
      </c>
      <c r="B148" s="64">
        <v>4</v>
      </c>
      <c r="C148" s="64">
        <v>120</v>
      </c>
    </row>
    <row r="149" spans="1:3" ht="15.75" customHeight="1">
      <c r="A149" s="64">
        <v>21924376</v>
      </c>
      <c r="B149" s="64">
        <v>4.5</v>
      </c>
      <c r="C149" s="64">
        <v>117</v>
      </c>
    </row>
    <row r="150" spans="1:3" ht="15.75" customHeight="1">
      <c r="A150" s="64">
        <v>21927177</v>
      </c>
      <c r="B150" s="64">
        <v>14.5</v>
      </c>
      <c r="C150" s="64">
        <v>30</v>
      </c>
    </row>
    <row r="151" spans="1:3" ht="15.75" customHeight="1">
      <c r="A151" s="64" t="s">
        <v>28</v>
      </c>
      <c r="B151" s="64">
        <v>8</v>
      </c>
      <c r="C151" s="64">
        <v>90</v>
      </c>
    </row>
    <row r="152" spans="1:3" ht="15.75" customHeight="1">
      <c r="A152" s="22"/>
      <c r="B152" s="22"/>
      <c r="C152" s="22"/>
    </row>
    <row r="153" spans="1:3" ht="15.75" customHeight="1">
      <c r="A153" s="22"/>
      <c r="B153" s="22"/>
      <c r="C153" s="22"/>
    </row>
    <row r="154" spans="1:3" ht="15.75" customHeight="1">
      <c r="A154" s="22"/>
      <c r="B154" s="22"/>
      <c r="C154" s="22"/>
    </row>
    <row r="155" spans="1:3" ht="15.75" customHeight="1">
      <c r="A155" s="22"/>
      <c r="B155" s="22"/>
      <c r="C155" s="22"/>
    </row>
    <row r="156" spans="1:3" ht="15.75" customHeight="1">
      <c r="A156" s="22"/>
      <c r="B156" s="22"/>
      <c r="C156" s="22"/>
    </row>
    <row r="157" spans="1:3" ht="15.75" customHeight="1">
      <c r="A157" s="22"/>
      <c r="B157" s="22"/>
      <c r="C157" s="22"/>
    </row>
    <row r="158" spans="1:3" ht="15.75" customHeight="1">
      <c r="A158" s="22"/>
      <c r="B158" s="22"/>
      <c r="C158" s="22"/>
    </row>
    <row r="159" spans="1:3" ht="15.75" customHeight="1">
      <c r="A159" s="22"/>
      <c r="B159" s="22"/>
      <c r="C159" s="22"/>
    </row>
    <row r="160" spans="1:3" ht="15.75" customHeight="1">
      <c r="A160" s="22"/>
      <c r="B160" s="22"/>
      <c r="C160" s="22"/>
    </row>
    <row r="161" spans="1:3" ht="15.75" customHeight="1">
      <c r="A161" s="22"/>
      <c r="B161" s="22"/>
      <c r="C161" s="22"/>
    </row>
    <row r="162" spans="1:3" ht="15.75" customHeight="1">
      <c r="A162" s="22"/>
      <c r="B162" s="22"/>
      <c r="C162" s="22"/>
    </row>
    <row r="163" spans="1:3" ht="15.75" customHeight="1">
      <c r="A163" s="22"/>
      <c r="B163" s="22"/>
      <c r="C163" s="22"/>
    </row>
    <row r="164" spans="1:3" ht="15.75" customHeight="1">
      <c r="A164" s="22"/>
      <c r="B164" s="22"/>
      <c r="C164" s="22"/>
    </row>
    <row r="165" spans="1:3" ht="15.75" customHeight="1">
      <c r="A165" s="22"/>
      <c r="B165" s="22"/>
      <c r="C165" s="22"/>
    </row>
    <row r="166" spans="1:3" ht="15.75" customHeight="1">
      <c r="A166" s="22"/>
      <c r="B166" s="22"/>
      <c r="C166" s="22"/>
    </row>
    <row r="167" spans="1:3" ht="15.75" customHeight="1">
      <c r="A167" s="22"/>
      <c r="B167" s="22"/>
      <c r="C167" s="22"/>
    </row>
    <row r="168" spans="1:3" ht="15.75" customHeight="1">
      <c r="A168" s="22"/>
      <c r="B168" s="22"/>
      <c r="C168" s="22"/>
    </row>
    <row r="169" spans="1:3" ht="15.75" customHeight="1">
      <c r="A169" s="22"/>
      <c r="B169" s="22"/>
      <c r="C169" s="22"/>
    </row>
    <row r="170" spans="1:3" ht="15.75" customHeight="1">
      <c r="A170" s="22"/>
      <c r="B170" s="22"/>
      <c r="C170" s="22"/>
    </row>
    <row r="171" spans="1:3" ht="15.75" customHeight="1">
      <c r="A171" s="22"/>
      <c r="B171" s="22"/>
      <c r="C171" s="22"/>
    </row>
    <row r="172" spans="1:3" ht="15.75" customHeight="1">
      <c r="A172" s="22"/>
      <c r="B172" s="22"/>
      <c r="C172" s="22"/>
    </row>
    <row r="173" spans="1:3" ht="15.75" customHeight="1">
      <c r="A173" s="22"/>
      <c r="B173" s="22"/>
      <c r="C173" s="22"/>
    </row>
    <row r="174" spans="1:3" ht="15.75" customHeight="1">
      <c r="A174" s="22"/>
      <c r="B174" s="22"/>
      <c r="C174" s="22"/>
    </row>
    <row r="175" spans="1:3" ht="15.75" customHeight="1">
      <c r="A175" s="22"/>
      <c r="B175" s="22"/>
      <c r="C175" s="22"/>
    </row>
    <row r="176" spans="1:3" ht="15.75" customHeight="1">
      <c r="A176" s="22"/>
      <c r="B176" s="22"/>
      <c r="C176" s="22"/>
    </row>
    <row r="177" spans="1:3" ht="15.75" customHeight="1">
      <c r="A177" s="22"/>
      <c r="B177" s="22"/>
      <c r="C177" s="22"/>
    </row>
    <row r="178" spans="1:3" ht="15.75" customHeight="1">
      <c r="A178" s="22"/>
      <c r="B178" s="22"/>
      <c r="C178" s="22"/>
    </row>
    <row r="179" spans="1:3" ht="15.75" customHeight="1">
      <c r="A179" s="22"/>
      <c r="B179" s="22"/>
      <c r="C179" s="22"/>
    </row>
    <row r="180" spans="1:3" ht="15.75" customHeight="1">
      <c r="A180" s="22"/>
      <c r="B180" s="22"/>
      <c r="C180" s="22"/>
    </row>
    <row r="181" spans="1:3" ht="15.75" customHeight="1">
      <c r="A181" s="22"/>
      <c r="B181" s="22"/>
      <c r="C181" s="22"/>
    </row>
    <row r="182" spans="1:3" ht="15.75" customHeight="1">
      <c r="A182" s="22"/>
      <c r="B182" s="22"/>
      <c r="C182" s="22"/>
    </row>
    <row r="183" spans="1:3" ht="15.75" customHeight="1">
      <c r="A183" s="22"/>
      <c r="B183" s="22"/>
      <c r="C183" s="22"/>
    </row>
    <row r="184" spans="1:3" ht="15.75" customHeight="1">
      <c r="A184" s="22"/>
      <c r="B184" s="22"/>
      <c r="C184" s="22"/>
    </row>
    <row r="185" spans="1:3" ht="15.75" customHeight="1">
      <c r="A185" s="22"/>
      <c r="B185" s="22"/>
      <c r="C185" s="22"/>
    </row>
    <row r="186" spans="1:3" ht="15.75" customHeight="1">
      <c r="A186" s="22"/>
      <c r="B186" s="22"/>
      <c r="C186" s="22"/>
    </row>
    <row r="187" spans="1:3" ht="15.75" customHeight="1">
      <c r="A187" s="22"/>
      <c r="B187" s="22"/>
      <c r="C187" s="22"/>
    </row>
    <row r="188" spans="1:3" ht="15.75" customHeight="1">
      <c r="A188" s="22"/>
      <c r="B188" s="22"/>
      <c r="C188" s="22"/>
    </row>
    <row r="189" spans="1:3" ht="15.75" customHeight="1">
      <c r="A189" s="22"/>
      <c r="B189" s="22"/>
      <c r="C189" s="22"/>
    </row>
    <row r="190" spans="1:3" ht="15.75" customHeight="1">
      <c r="A190" s="22"/>
      <c r="B190" s="22"/>
      <c r="C190" s="22"/>
    </row>
    <row r="191" spans="1:3" ht="15.75" customHeight="1">
      <c r="A191" s="22"/>
      <c r="B191" s="22"/>
      <c r="C191" s="22"/>
    </row>
    <row r="192" spans="1:3" ht="15.75" customHeight="1">
      <c r="A192" s="22"/>
      <c r="B192" s="22"/>
      <c r="C192" s="22"/>
    </row>
    <row r="193" spans="1:3" ht="15.75" customHeight="1">
      <c r="A193" s="22"/>
      <c r="B193" s="22"/>
      <c r="C193" s="22"/>
    </row>
    <row r="194" spans="1:3" ht="15.75" customHeight="1">
      <c r="A194" s="22"/>
      <c r="B194" s="22"/>
      <c r="C194" s="22"/>
    </row>
    <row r="195" spans="1:3" ht="15.75" customHeight="1">
      <c r="A195" s="22"/>
      <c r="B195" s="22"/>
      <c r="C195" s="22"/>
    </row>
    <row r="196" spans="1:3" ht="15.75" customHeight="1">
      <c r="A196" s="22"/>
      <c r="B196" s="22"/>
      <c r="C196" s="22"/>
    </row>
    <row r="197" spans="1:3" ht="15.75" customHeight="1">
      <c r="A197" s="22"/>
      <c r="B197" s="22"/>
      <c r="C197" s="22"/>
    </row>
    <row r="198" spans="1:3" ht="15.75" customHeight="1">
      <c r="A198" s="22"/>
      <c r="B198" s="22"/>
      <c r="C198" s="22"/>
    </row>
    <row r="199" spans="1:3" ht="15.75" customHeight="1">
      <c r="A199" s="22"/>
      <c r="B199" s="22"/>
      <c r="C199" s="22"/>
    </row>
    <row r="200" spans="1:3" ht="15.75" customHeight="1">
      <c r="A200" s="22"/>
      <c r="B200" s="22"/>
      <c r="C200" s="22"/>
    </row>
    <row r="201" spans="1:3" ht="15.75" customHeight="1">
      <c r="A201" s="22"/>
      <c r="B201" s="22"/>
      <c r="C201" s="22"/>
    </row>
    <row r="202" spans="1:3" ht="15.75" customHeight="1">
      <c r="A202" s="22"/>
      <c r="B202" s="22"/>
      <c r="C202" s="22"/>
    </row>
    <row r="203" spans="1:3" ht="15.75" customHeight="1">
      <c r="A203" s="22"/>
      <c r="B203" s="22"/>
      <c r="C203" s="22"/>
    </row>
    <row r="204" spans="1:3" ht="15.75" customHeight="1">
      <c r="A204" s="22"/>
      <c r="B204" s="22"/>
      <c r="C204" s="22"/>
    </row>
    <row r="205" spans="1:3" ht="15.75" customHeight="1">
      <c r="A205" s="22"/>
      <c r="B205" s="22"/>
      <c r="C205" s="22"/>
    </row>
    <row r="206" spans="1:3" ht="15.75" customHeight="1">
      <c r="A206" s="22"/>
      <c r="B206" s="22"/>
      <c r="C206" s="22"/>
    </row>
    <row r="207" spans="1:3" ht="15.75" customHeight="1">
      <c r="A207" s="22"/>
      <c r="B207" s="22"/>
      <c r="C207" s="22"/>
    </row>
    <row r="208" spans="1:3" ht="15.75" customHeight="1">
      <c r="A208" s="22"/>
      <c r="B208" s="22"/>
      <c r="C208" s="22"/>
    </row>
    <row r="209" spans="1:3" ht="15.75" customHeight="1">
      <c r="A209" s="22"/>
      <c r="B209" s="22"/>
      <c r="C209" s="22"/>
    </row>
    <row r="210" spans="1:3" ht="15.75" customHeight="1">
      <c r="A210" s="22"/>
      <c r="B210" s="22"/>
      <c r="C210" s="22"/>
    </row>
    <row r="211" spans="1:3" ht="15.75" customHeight="1">
      <c r="A211" s="22"/>
      <c r="B211" s="22"/>
      <c r="C211" s="22"/>
    </row>
    <row r="212" spans="1:3" ht="15.75" customHeight="1">
      <c r="A212" s="22"/>
      <c r="B212" s="22"/>
      <c r="C212" s="22"/>
    </row>
    <row r="213" spans="1:3" ht="15.75" customHeight="1">
      <c r="A213" s="22"/>
      <c r="B213" s="22"/>
      <c r="C213" s="22"/>
    </row>
    <row r="214" spans="1:3" ht="15.75" customHeight="1">
      <c r="A214" s="22"/>
      <c r="B214" s="22"/>
      <c r="C214" s="22"/>
    </row>
    <row r="215" spans="1:3" ht="15.75" customHeight="1">
      <c r="A215" s="22"/>
      <c r="B215" s="22"/>
      <c r="C215" s="22"/>
    </row>
    <row r="216" spans="1:3" ht="15.75" customHeight="1">
      <c r="A216" s="22"/>
      <c r="B216" s="22"/>
      <c r="C216" s="22"/>
    </row>
    <row r="217" spans="1:3" ht="15.75" customHeight="1">
      <c r="A217" s="22"/>
      <c r="B217" s="22"/>
      <c r="C217" s="22"/>
    </row>
    <row r="218" spans="1:3" ht="15.75" customHeight="1">
      <c r="A218" s="22"/>
      <c r="B218" s="22"/>
      <c r="C218" s="22"/>
    </row>
    <row r="219" spans="1:3" ht="15.75" customHeight="1">
      <c r="A219" s="22"/>
      <c r="B219" s="22"/>
      <c r="C219" s="22"/>
    </row>
    <row r="220" spans="1:3" ht="15.75" customHeight="1">
      <c r="A220" s="22"/>
      <c r="B220" s="22"/>
      <c r="C220" s="22"/>
    </row>
    <row r="221" spans="1:3" ht="15.75" customHeight="1">
      <c r="A221" s="22"/>
      <c r="B221" s="22"/>
      <c r="C221" s="22"/>
    </row>
    <row r="222" spans="1:3" ht="15.75" customHeight="1">
      <c r="A222" s="22"/>
      <c r="B222" s="22"/>
      <c r="C222" s="22"/>
    </row>
    <row r="223" spans="1:3" ht="15.75" customHeight="1">
      <c r="A223" s="22"/>
      <c r="B223" s="22"/>
      <c r="C223" s="22"/>
    </row>
    <row r="224" spans="1:3" ht="15.75" customHeight="1">
      <c r="A224" s="22"/>
      <c r="B224" s="22"/>
      <c r="C224" s="22"/>
    </row>
    <row r="225" spans="1:3" ht="15.75" customHeight="1">
      <c r="A225" s="22"/>
      <c r="B225" s="22"/>
      <c r="C225" s="22"/>
    </row>
    <row r="226" spans="1:3" ht="15.75" customHeight="1">
      <c r="A226" s="22"/>
      <c r="B226" s="22"/>
      <c r="C226" s="22"/>
    </row>
    <row r="227" spans="1:3" ht="15.75" customHeight="1">
      <c r="A227" s="22"/>
      <c r="B227" s="22"/>
      <c r="C227" s="22"/>
    </row>
    <row r="228" spans="1:3" ht="15.75" customHeight="1">
      <c r="A228" s="22"/>
      <c r="B228" s="22"/>
      <c r="C228" s="22"/>
    </row>
    <row r="229" spans="1:3" ht="15.75" customHeight="1">
      <c r="A229" s="22"/>
      <c r="B229" s="22"/>
      <c r="C229" s="22"/>
    </row>
    <row r="230" spans="1:3" ht="15.75" customHeight="1">
      <c r="A230" s="22"/>
      <c r="B230" s="22"/>
      <c r="C230" s="22"/>
    </row>
    <row r="231" spans="1:3" ht="15.75" customHeight="1">
      <c r="A231" s="22"/>
      <c r="B231" s="22"/>
      <c r="C231" s="22"/>
    </row>
    <row r="232" spans="1:3" ht="15.75" customHeight="1">
      <c r="A232" s="22"/>
      <c r="B232" s="22"/>
      <c r="C232" s="22"/>
    </row>
    <row r="233" spans="1:3" ht="15.75" customHeight="1">
      <c r="A233" s="22"/>
      <c r="B233" s="22"/>
      <c r="C233" s="22"/>
    </row>
    <row r="234" spans="1:3" ht="15.75" customHeight="1">
      <c r="A234" s="22"/>
      <c r="B234" s="22"/>
      <c r="C234" s="22"/>
    </row>
    <row r="235" spans="1:3" ht="15.75" customHeight="1">
      <c r="A235" s="22"/>
      <c r="B235" s="22"/>
      <c r="C235" s="22"/>
    </row>
    <row r="236" spans="1:3" ht="15.75" customHeight="1">
      <c r="A236" s="22"/>
      <c r="B236" s="22"/>
      <c r="C236" s="22"/>
    </row>
    <row r="237" spans="1:3" ht="15.75" customHeight="1">
      <c r="A237" s="22"/>
      <c r="B237" s="22"/>
      <c r="C237" s="22"/>
    </row>
    <row r="238" spans="1:3" ht="15.75" customHeight="1">
      <c r="A238" s="22"/>
      <c r="B238" s="22"/>
      <c r="C238" s="22"/>
    </row>
    <row r="239" spans="1:3" ht="15.75" customHeight="1">
      <c r="A239" s="22"/>
      <c r="B239" s="22"/>
      <c r="C239" s="22"/>
    </row>
    <row r="240" spans="1:3" ht="15.75" customHeight="1">
      <c r="A240" s="22"/>
      <c r="B240" s="22"/>
      <c r="C240" s="22"/>
    </row>
    <row r="241" spans="1:3" ht="15.75" customHeight="1">
      <c r="A241" s="22"/>
      <c r="B241" s="22"/>
      <c r="C241" s="22"/>
    </row>
    <row r="242" spans="1:3" ht="15.75" customHeight="1">
      <c r="A242" s="22"/>
      <c r="B242" s="22"/>
      <c r="C242" s="22"/>
    </row>
    <row r="243" spans="1:3" ht="15.75" customHeight="1">
      <c r="A243" s="22"/>
      <c r="B243" s="22"/>
      <c r="C243" s="22"/>
    </row>
    <row r="244" spans="1:3" ht="15.75" customHeight="1">
      <c r="A244" s="22"/>
      <c r="B244" s="22"/>
      <c r="C244" s="22"/>
    </row>
    <row r="245" spans="1:3" ht="15.75" customHeight="1">
      <c r="A245" s="22"/>
      <c r="B245" s="22"/>
      <c r="C245" s="22"/>
    </row>
    <row r="246" spans="1:3" ht="15.75" customHeight="1">
      <c r="A246" s="22"/>
      <c r="B246" s="22"/>
      <c r="C246" s="22"/>
    </row>
    <row r="247" spans="1:3" ht="15.75" customHeight="1">
      <c r="A247" s="22"/>
      <c r="B247" s="22"/>
      <c r="C247" s="22"/>
    </row>
    <row r="248" spans="1:3" ht="15.75" customHeight="1">
      <c r="A248" s="22"/>
      <c r="B248" s="22"/>
      <c r="C248" s="22"/>
    </row>
    <row r="249" spans="1:3" ht="15.75" customHeight="1">
      <c r="A249" s="22"/>
      <c r="B249" s="22"/>
      <c r="C249" s="22"/>
    </row>
    <row r="250" spans="1:3" ht="15.75" customHeight="1">
      <c r="A250" s="22"/>
      <c r="B250" s="22"/>
      <c r="C250" s="22"/>
    </row>
    <row r="251" spans="1:3" ht="15.75" customHeight="1">
      <c r="A251" s="22"/>
      <c r="B251" s="22"/>
      <c r="C251" s="22"/>
    </row>
    <row r="252" spans="1:3" ht="15.75" customHeight="1">
      <c r="A252" s="22"/>
      <c r="B252" s="22"/>
      <c r="C252" s="22"/>
    </row>
    <row r="253" spans="1:3" ht="15.75" customHeight="1">
      <c r="A253" s="22"/>
      <c r="B253" s="22"/>
      <c r="C253" s="22"/>
    </row>
    <row r="254" spans="1:3" ht="15.75" customHeight="1">
      <c r="A254" s="22"/>
      <c r="B254" s="22"/>
      <c r="C254" s="22"/>
    </row>
    <row r="255" spans="1:3" ht="15.75" customHeight="1">
      <c r="A255" s="22"/>
      <c r="B255" s="22"/>
      <c r="C255" s="22"/>
    </row>
    <row r="256" spans="1:3" ht="15.75" customHeight="1">
      <c r="A256" s="22"/>
      <c r="B256" s="22"/>
      <c r="C256" s="22"/>
    </row>
    <row r="257" spans="1:3" ht="15.75" customHeight="1">
      <c r="A257" s="22"/>
      <c r="B257" s="22"/>
      <c r="C257" s="22"/>
    </row>
    <row r="258" spans="1:3" ht="15.75" customHeight="1">
      <c r="A258" s="22"/>
      <c r="B258" s="22"/>
      <c r="C258" s="22"/>
    </row>
    <row r="259" spans="1:3" ht="15.75" customHeight="1">
      <c r="A259" s="22"/>
      <c r="B259" s="22"/>
      <c r="C259" s="22"/>
    </row>
    <row r="260" spans="1:3" ht="15.75" customHeight="1">
      <c r="A260" s="22"/>
      <c r="B260" s="22"/>
      <c r="C260" s="22"/>
    </row>
    <row r="261" spans="1:3" ht="15.75" customHeight="1">
      <c r="A261" s="22"/>
      <c r="B261" s="22"/>
      <c r="C261" s="22"/>
    </row>
    <row r="262" spans="1:3" ht="15.75" customHeight="1">
      <c r="A262" s="22"/>
      <c r="B262" s="22"/>
      <c r="C262" s="22"/>
    </row>
    <row r="263" spans="1:3" ht="15.75" customHeight="1">
      <c r="A263" s="22"/>
      <c r="B263" s="22"/>
      <c r="C263" s="22"/>
    </row>
    <row r="264" spans="1:3" ht="15.75" customHeight="1">
      <c r="A264" s="22"/>
      <c r="B264" s="22"/>
      <c r="C264" s="22"/>
    </row>
    <row r="265" spans="1:3" ht="15.75" customHeight="1">
      <c r="A265" s="22"/>
      <c r="B265" s="22"/>
      <c r="C265" s="22"/>
    </row>
    <row r="266" spans="1:3" ht="15.75" customHeight="1">
      <c r="A266" s="22"/>
      <c r="B266" s="22"/>
      <c r="C266" s="22"/>
    </row>
    <row r="267" spans="1:3" ht="15.75" customHeight="1">
      <c r="A267" s="22"/>
      <c r="B267" s="22"/>
      <c r="C267" s="22"/>
    </row>
    <row r="268" spans="1:3" ht="15.75" customHeight="1">
      <c r="A268" s="22"/>
      <c r="B268" s="22"/>
      <c r="C268" s="22"/>
    </row>
    <row r="269" spans="1:3" ht="15.75" customHeight="1">
      <c r="A269" s="22"/>
      <c r="B269" s="22"/>
      <c r="C269" s="22"/>
    </row>
    <row r="270" spans="1:3" ht="15.75" customHeight="1">
      <c r="A270" s="22"/>
      <c r="B270" s="22"/>
      <c r="C270" s="22"/>
    </row>
    <row r="271" spans="1:3" ht="15.75" customHeight="1">
      <c r="A271" s="22"/>
      <c r="B271" s="22"/>
      <c r="C271" s="22"/>
    </row>
    <row r="272" spans="1:3" ht="15.75" customHeight="1">
      <c r="A272" s="22"/>
      <c r="B272" s="22"/>
      <c r="C272" s="22"/>
    </row>
    <row r="273" spans="1:3" ht="15.75" customHeight="1">
      <c r="A273" s="22"/>
      <c r="B273" s="22"/>
      <c r="C273" s="22"/>
    </row>
    <row r="274" spans="1:3" ht="15.75" customHeight="1">
      <c r="A274" s="22"/>
      <c r="B274" s="22"/>
      <c r="C274" s="22"/>
    </row>
    <row r="275" spans="1:3" ht="15.75" customHeight="1">
      <c r="A275" s="22"/>
      <c r="B275" s="22"/>
      <c r="C275" s="22"/>
    </row>
    <row r="276" spans="1:3" ht="15.75" customHeight="1">
      <c r="A276" s="22"/>
      <c r="B276" s="22"/>
      <c r="C276" s="22"/>
    </row>
    <row r="277" spans="1:3" ht="15.75" customHeight="1">
      <c r="A277" s="22"/>
      <c r="B277" s="22"/>
      <c r="C277" s="22"/>
    </row>
    <row r="278" spans="1:3" ht="15.75" customHeight="1">
      <c r="A278" s="22"/>
      <c r="B278" s="22"/>
      <c r="C278" s="22"/>
    </row>
    <row r="279" spans="1:3" ht="15.75" customHeight="1">
      <c r="A279" s="22"/>
      <c r="B279" s="22"/>
      <c r="C279" s="22"/>
    </row>
    <row r="280" spans="1:3" ht="15.75" customHeight="1">
      <c r="A280" s="22"/>
      <c r="B280" s="22"/>
      <c r="C280" s="22"/>
    </row>
    <row r="281" spans="1:3" ht="15.75" customHeight="1">
      <c r="A281" s="22"/>
      <c r="B281" s="22"/>
      <c r="C281" s="22"/>
    </row>
    <row r="282" spans="1:3" ht="15.75" customHeight="1">
      <c r="A282" s="22"/>
      <c r="B282" s="22"/>
      <c r="C282" s="22"/>
    </row>
    <row r="283" spans="1:3" ht="15.75" customHeight="1">
      <c r="A283" s="22"/>
      <c r="B283" s="22"/>
      <c r="C283" s="22"/>
    </row>
    <row r="284" spans="1:3" ht="15.75" customHeight="1">
      <c r="A284" s="22"/>
      <c r="B284" s="22"/>
      <c r="C284" s="22"/>
    </row>
    <row r="285" spans="1:3" ht="15.75" customHeight="1">
      <c r="A285" s="22"/>
      <c r="B285" s="22"/>
      <c r="C285" s="22"/>
    </row>
    <row r="286" spans="1:3" ht="15.75" customHeight="1">
      <c r="A286" s="22"/>
      <c r="B286" s="22"/>
      <c r="C286" s="22"/>
    </row>
    <row r="287" spans="1:3" ht="15.75" customHeight="1">
      <c r="A287" s="22"/>
      <c r="B287" s="22"/>
      <c r="C287" s="22"/>
    </row>
    <row r="288" spans="1:3" ht="15.75" customHeight="1">
      <c r="A288" s="22"/>
      <c r="B288" s="22"/>
      <c r="C288" s="22"/>
    </row>
    <row r="289" spans="1:3" ht="15.75" customHeight="1">
      <c r="A289" s="22"/>
      <c r="B289" s="22"/>
      <c r="C289" s="22"/>
    </row>
    <row r="290" spans="1:3" ht="15.75" customHeight="1">
      <c r="A290" s="22"/>
      <c r="B290" s="22"/>
      <c r="C290" s="22"/>
    </row>
    <row r="291" spans="1:3" ht="15.75" customHeight="1">
      <c r="A291" s="22"/>
      <c r="B291" s="22"/>
      <c r="C291" s="22"/>
    </row>
    <row r="292" spans="1:3" ht="15.75" customHeight="1">
      <c r="A292" s="22"/>
      <c r="B292" s="22"/>
      <c r="C292" s="22"/>
    </row>
    <row r="293" spans="1:3" ht="15.75" customHeight="1">
      <c r="A293" s="22"/>
      <c r="B293" s="22"/>
      <c r="C293" s="22"/>
    </row>
    <row r="294" spans="1:3" ht="15.75" customHeight="1">
      <c r="A294" s="22"/>
      <c r="B294" s="22"/>
      <c r="C294" s="22"/>
    </row>
    <row r="295" spans="1:3" ht="15.75" customHeight="1">
      <c r="A295" s="22"/>
      <c r="B295" s="22"/>
      <c r="C295" s="22"/>
    </row>
    <row r="296" spans="1:3" ht="15.75" customHeight="1">
      <c r="A296" s="22"/>
      <c r="B296" s="22"/>
      <c r="C296" s="22"/>
    </row>
    <row r="297" spans="1:3" ht="15.75" customHeight="1">
      <c r="A297" s="22"/>
      <c r="B297" s="22"/>
      <c r="C297" s="22"/>
    </row>
    <row r="298" spans="1:3" ht="15.75" customHeight="1">
      <c r="A298" s="22"/>
      <c r="B298" s="22"/>
      <c r="C298" s="22"/>
    </row>
    <row r="299" spans="1:3" ht="15.75" customHeight="1">
      <c r="A299" s="22"/>
      <c r="B299" s="22"/>
      <c r="C299" s="22"/>
    </row>
    <row r="300" spans="1:3" ht="15.75" customHeight="1">
      <c r="A300" s="22"/>
      <c r="B300" s="22"/>
      <c r="C300" s="22"/>
    </row>
    <row r="301" spans="1:3" ht="15.75" customHeight="1">
      <c r="A301" s="22"/>
      <c r="B301" s="22"/>
      <c r="C301" s="22"/>
    </row>
    <row r="302" spans="1:3" ht="15.75" customHeight="1">
      <c r="A302" s="22"/>
      <c r="B302" s="22"/>
      <c r="C302" s="22"/>
    </row>
    <row r="303" spans="1:3" ht="15.75" customHeight="1">
      <c r="A303" s="22"/>
      <c r="B303" s="22"/>
      <c r="C303" s="22"/>
    </row>
    <row r="304" spans="1:3" ht="15.75" customHeight="1">
      <c r="A304" s="22"/>
      <c r="B304" s="22"/>
      <c r="C304" s="22"/>
    </row>
    <row r="305" spans="1:3" ht="15.75" customHeight="1">
      <c r="A305" s="22"/>
      <c r="B305" s="22"/>
      <c r="C305" s="22"/>
    </row>
    <row r="306" spans="1:3" ht="15.75" customHeight="1">
      <c r="A306" s="22"/>
      <c r="B306" s="22"/>
      <c r="C306" s="22"/>
    </row>
    <row r="307" spans="1:3" ht="15.75" customHeight="1">
      <c r="A307" s="22"/>
      <c r="B307" s="22"/>
      <c r="C307" s="22"/>
    </row>
    <row r="308" spans="1:3" ht="15.75" customHeight="1">
      <c r="A308" s="22"/>
      <c r="B308" s="22"/>
      <c r="C308" s="22"/>
    </row>
    <row r="309" spans="1:3" ht="15.75" customHeight="1">
      <c r="A309" s="22"/>
      <c r="B309" s="22"/>
      <c r="C309" s="22"/>
    </row>
    <row r="310" spans="1:3" ht="15.75" customHeight="1">
      <c r="A310" s="22"/>
      <c r="B310" s="22"/>
      <c r="C310" s="22"/>
    </row>
    <row r="311" spans="1:3" ht="15.75" customHeight="1">
      <c r="A311" s="22"/>
      <c r="B311" s="22"/>
      <c r="C311" s="22"/>
    </row>
    <row r="312" spans="1:3" ht="15.75" customHeight="1">
      <c r="A312" s="22"/>
      <c r="B312" s="22"/>
      <c r="C312" s="22"/>
    </row>
    <row r="313" spans="1:3" ht="15.75" customHeight="1">
      <c r="A313" s="22"/>
      <c r="B313" s="22"/>
      <c r="C313" s="22"/>
    </row>
    <row r="314" spans="1:3" ht="15.75" customHeight="1">
      <c r="A314" s="22"/>
      <c r="B314" s="22"/>
      <c r="C314" s="22"/>
    </row>
    <row r="315" spans="1:3" ht="15.75" customHeight="1">
      <c r="A315" s="22"/>
      <c r="B315" s="22"/>
      <c r="C315" s="22"/>
    </row>
    <row r="316" spans="1:3" ht="15.75" customHeight="1">
      <c r="A316" s="22"/>
      <c r="B316" s="22"/>
      <c r="C316" s="22"/>
    </row>
    <row r="317" spans="1:3" ht="15.75" customHeight="1">
      <c r="A317" s="22"/>
      <c r="B317" s="22"/>
      <c r="C317" s="22"/>
    </row>
    <row r="318" spans="1:3" ht="15.75" customHeight="1">
      <c r="A318" s="22"/>
      <c r="B318" s="22"/>
      <c r="C318" s="22"/>
    </row>
    <row r="319" spans="1:3" ht="15.75" customHeight="1">
      <c r="A319" s="22"/>
      <c r="B319" s="22"/>
      <c r="C319" s="22"/>
    </row>
    <row r="320" spans="1:3" ht="15.75" customHeight="1">
      <c r="A320" s="22"/>
      <c r="B320" s="22"/>
      <c r="C320" s="22"/>
    </row>
    <row r="321" spans="1:3" ht="15.75" customHeight="1">
      <c r="A321" s="22"/>
      <c r="B321" s="22"/>
      <c r="C321" s="22"/>
    </row>
    <row r="322" spans="1:3" ht="15.75" customHeight="1">
      <c r="A322" s="22"/>
      <c r="B322" s="22"/>
      <c r="C322" s="22"/>
    </row>
    <row r="323" spans="1:3" ht="15.75" customHeight="1">
      <c r="A323" s="22"/>
      <c r="B323" s="22"/>
      <c r="C323" s="22"/>
    </row>
    <row r="324" spans="1:3" ht="15.75" customHeight="1">
      <c r="A324" s="22"/>
      <c r="B324" s="22"/>
      <c r="C324" s="22"/>
    </row>
    <row r="325" spans="1:3" ht="15.75" customHeight="1">
      <c r="A325" s="22"/>
      <c r="B325" s="22"/>
      <c r="C325" s="22"/>
    </row>
    <row r="326" spans="1:3" ht="15.75" customHeight="1">
      <c r="A326" s="22"/>
      <c r="B326" s="22"/>
      <c r="C326" s="22"/>
    </row>
    <row r="327" spans="1:3" ht="15.75" customHeight="1">
      <c r="A327" s="22"/>
      <c r="B327" s="22"/>
      <c r="C327" s="22"/>
    </row>
    <row r="328" spans="1:3" ht="15.75" customHeight="1">
      <c r="A328" s="22"/>
      <c r="B328" s="22"/>
      <c r="C328" s="22"/>
    </row>
    <row r="329" spans="1:3" ht="15.75" customHeight="1">
      <c r="A329" s="22"/>
      <c r="B329" s="22"/>
      <c r="C329" s="22"/>
    </row>
    <row r="330" spans="1:3" ht="15.75" customHeight="1">
      <c r="A330" s="22"/>
      <c r="B330" s="22"/>
      <c r="C330" s="22"/>
    </row>
    <row r="331" spans="1:3" ht="15.75" customHeight="1">
      <c r="A331" s="22"/>
      <c r="B331" s="22"/>
      <c r="C331" s="22"/>
    </row>
    <row r="332" spans="1:3" ht="15.75" customHeight="1">
      <c r="A332" s="22"/>
      <c r="B332" s="22"/>
      <c r="C332" s="22"/>
    </row>
    <row r="333" spans="1:3" ht="15.75" customHeight="1">
      <c r="A333" s="22"/>
      <c r="B333" s="22"/>
      <c r="C333" s="22"/>
    </row>
    <row r="334" spans="1:3" ht="15.75" customHeight="1">
      <c r="A334" s="22"/>
      <c r="B334" s="22"/>
      <c r="C334" s="22"/>
    </row>
    <row r="335" spans="1:3" ht="15.75" customHeight="1">
      <c r="A335" s="22"/>
      <c r="B335" s="22"/>
      <c r="C335" s="22"/>
    </row>
    <row r="336" spans="1:3" ht="15.75" customHeight="1">
      <c r="A336" s="22"/>
      <c r="B336" s="22"/>
      <c r="C336" s="22"/>
    </row>
    <row r="337" spans="1:3" ht="15.75" customHeight="1">
      <c r="A337" s="22"/>
      <c r="B337" s="22"/>
      <c r="C337" s="22"/>
    </row>
    <row r="338" spans="1:3" ht="15.75" customHeight="1">
      <c r="A338" s="22"/>
      <c r="B338" s="22"/>
      <c r="C338" s="22"/>
    </row>
    <row r="339" spans="1:3" ht="15.75" customHeight="1">
      <c r="A339" s="22"/>
      <c r="B339" s="22"/>
      <c r="C339" s="22"/>
    </row>
    <row r="340" spans="1:3" ht="15.75" customHeight="1">
      <c r="A340" s="22"/>
      <c r="B340" s="22"/>
      <c r="C340" s="22"/>
    </row>
    <row r="341" spans="1:3" ht="15.75" customHeight="1">
      <c r="A341" s="22"/>
      <c r="B341" s="22"/>
      <c r="C341" s="22"/>
    </row>
    <row r="342" spans="1:3" ht="15.75" customHeight="1">
      <c r="A342" s="22"/>
      <c r="B342" s="22"/>
      <c r="C342" s="22"/>
    </row>
    <row r="343" spans="1:3" ht="15.75" customHeight="1">
      <c r="A343" s="22"/>
      <c r="B343" s="22"/>
      <c r="C343" s="22"/>
    </row>
    <row r="344" spans="1:3" ht="15.75" customHeight="1">
      <c r="A344" s="22"/>
      <c r="B344" s="22"/>
      <c r="C344" s="22"/>
    </row>
    <row r="345" spans="1:3" ht="15.75" customHeight="1">
      <c r="A345" s="22"/>
      <c r="B345" s="22"/>
      <c r="C345" s="22"/>
    </row>
    <row r="346" spans="1:3" ht="15.75" customHeight="1">
      <c r="A346" s="22"/>
      <c r="B346" s="22"/>
      <c r="C346" s="22"/>
    </row>
    <row r="347" spans="1:3" ht="15.75" customHeight="1">
      <c r="A347" s="22"/>
      <c r="B347" s="22"/>
      <c r="C347" s="22"/>
    </row>
    <row r="348" spans="1:3" ht="15.75" customHeight="1">
      <c r="A348" s="22"/>
      <c r="B348" s="22"/>
      <c r="C348" s="22"/>
    </row>
    <row r="349" spans="1:3" ht="15.75" customHeight="1">
      <c r="A349" s="22"/>
      <c r="B349" s="22"/>
      <c r="C349" s="22"/>
    </row>
    <row r="350" spans="1:3" ht="15.75" customHeight="1">
      <c r="A350" s="22"/>
      <c r="B350" s="22"/>
      <c r="C350" s="22"/>
    </row>
    <row r="351" spans="1:3" ht="15.75" customHeight="1">
      <c r="A351" s="22"/>
      <c r="B351" s="22"/>
      <c r="C351" s="22"/>
    </row>
    <row r="352" spans="1:3" ht="15.75" customHeight="1">
      <c r="A352" s="22"/>
      <c r="B352" s="22"/>
      <c r="C352" s="22"/>
    </row>
    <row r="353" spans="1:3" ht="15.75" customHeight="1">
      <c r="A353" s="22"/>
      <c r="B353" s="22"/>
      <c r="C353" s="22"/>
    </row>
    <row r="354" spans="1:3" ht="15.75" customHeight="1">
      <c r="A354" s="22"/>
      <c r="B354" s="22"/>
      <c r="C354" s="22"/>
    </row>
    <row r="355" spans="1:3" ht="15.75" customHeight="1">
      <c r="A355" s="22"/>
      <c r="B355" s="22"/>
      <c r="C355" s="22"/>
    </row>
    <row r="356" spans="1:3" ht="15.75" customHeight="1">
      <c r="A356" s="22"/>
      <c r="B356" s="22"/>
      <c r="C356" s="22"/>
    </row>
    <row r="357" spans="1:3" ht="15.75" customHeight="1">
      <c r="A357" s="22"/>
      <c r="B357" s="22"/>
      <c r="C357" s="22"/>
    </row>
    <row r="358" spans="1:3" ht="15.75" customHeight="1">
      <c r="A358" s="22"/>
      <c r="B358" s="22"/>
      <c r="C358" s="22"/>
    </row>
    <row r="359" spans="1:3" ht="15.75" customHeight="1">
      <c r="A359" s="22"/>
      <c r="B359" s="22"/>
      <c r="C359" s="22"/>
    </row>
    <row r="360" spans="1:3" ht="15.75" customHeight="1">
      <c r="A360" s="22"/>
      <c r="B360" s="22"/>
      <c r="C360" s="22"/>
    </row>
    <row r="361" spans="1:3" ht="15.75" customHeight="1">
      <c r="A361" s="22"/>
      <c r="B361" s="22"/>
      <c r="C361" s="22"/>
    </row>
    <row r="362" spans="1:3" ht="15.75" customHeight="1">
      <c r="A362" s="22"/>
      <c r="B362" s="22"/>
      <c r="C362" s="22"/>
    </row>
    <row r="363" spans="1:3" ht="15.75" customHeight="1">
      <c r="A363" s="22"/>
      <c r="B363" s="22"/>
      <c r="C363" s="22"/>
    </row>
    <row r="364" spans="1:3" ht="15.75" customHeight="1">
      <c r="A364" s="22"/>
      <c r="B364" s="22"/>
      <c r="C364" s="22"/>
    </row>
    <row r="365" spans="1:3" ht="15.75" customHeight="1">
      <c r="A365" s="22"/>
      <c r="B365" s="22"/>
      <c r="C365" s="22"/>
    </row>
    <row r="366" spans="1:3" ht="15.75" customHeight="1">
      <c r="A366" s="22"/>
      <c r="B366" s="22"/>
      <c r="C366" s="22"/>
    </row>
    <row r="367" spans="1:3" ht="15.75" customHeight="1">
      <c r="A367" s="22"/>
      <c r="B367" s="22"/>
      <c r="C367" s="22"/>
    </row>
    <row r="368" spans="1:3" ht="15.75" customHeight="1">
      <c r="A368" s="22"/>
      <c r="B368" s="22"/>
      <c r="C368" s="22"/>
    </row>
    <row r="369" spans="1:3" ht="15.75" customHeight="1">
      <c r="A369" s="22"/>
      <c r="B369" s="22"/>
      <c r="C369" s="22"/>
    </row>
    <row r="370" spans="1:3" ht="15.75" customHeight="1">
      <c r="A370" s="22"/>
      <c r="B370" s="22"/>
      <c r="C370" s="22"/>
    </row>
    <row r="371" spans="1:3" ht="15.75" customHeight="1">
      <c r="A371" s="22"/>
      <c r="B371" s="22"/>
      <c r="C371" s="22"/>
    </row>
    <row r="372" spans="1:3" ht="15.75" customHeight="1">
      <c r="A372" s="22"/>
      <c r="B372" s="22"/>
      <c r="C372" s="22"/>
    </row>
    <row r="373" spans="1:3" ht="15.75" customHeight="1">
      <c r="A373" s="22"/>
      <c r="B373" s="22"/>
      <c r="C373" s="22"/>
    </row>
    <row r="374" spans="1:3" ht="15.75" customHeight="1">
      <c r="A374" s="22"/>
      <c r="B374" s="22"/>
      <c r="C374" s="22"/>
    </row>
    <row r="375" spans="1:3" ht="15.75" customHeight="1">
      <c r="A375" s="22"/>
      <c r="B375" s="22"/>
      <c r="C375" s="22"/>
    </row>
    <row r="376" spans="1:3" ht="15.75" customHeight="1">
      <c r="A376" s="22"/>
      <c r="B376" s="22"/>
      <c r="C376" s="22"/>
    </row>
    <row r="377" spans="1:3" ht="15.75" customHeight="1">
      <c r="A377" s="22"/>
      <c r="B377" s="22"/>
      <c r="C377" s="22"/>
    </row>
    <row r="378" spans="1:3" ht="15.75" customHeight="1">
      <c r="A378" s="22"/>
      <c r="B378" s="22"/>
      <c r="C378" s="22"/>
    </row>
    <row r="379" spans="1:3" ht="15.75" customHeight="1">
      <c r="A379" s="22"/>
      <c r="B379" s="22"/>
      <c r="C379" s="22"/>
    </row>
    <row r="380" spans="1:3" ht="15.75" customHeight="1">
      <c r="A380" s="22"/>
      <c r="B380" s="22"/>
      <c r="C380" s="22"/>
    </row>
    <row r="381" spans="1:3" ht="15.75" customHeight="1">
      <c r="A381" s="22"/>
      <c r="B381" s="22"/>
      <c r="C381" s="22"/>
    </row>
    <row r="382" spans="1:3" ht="15.75" customHeight="1">
      <c r="A382" s="22"/>
      <c r="B382" s="22"/>
      <c r="C382" s="22"/>
    </row>
    <row r="383" spans="1:3" ht="15.75" customHeight="1">
      <c r="A383" s="22"/>
      <c r="B383" s="22"/>
      <c r="C383" s="22"/>
    </row>
    <row r="384" spans="1:3" ht="15.75" customHeight="1">
      <c r="A384" s="22"/>
      <c r="B384" s="22"/>
      <c r="C384" s="22"/>
    </row>
    <row r="385" spans="1:3" ht="15.75" customHeight="1">
      <c r="A385" s="22"/>
      <c r="B385" s="22"/>
      <c r="C385" s="22"/>
    </row>
    <row r="386" spans="1:3" ht="15.75" customHeight="1">
      <c r="A386" s="22"/>
      <c r="B386" s="22"/>
      <c r="C386" s="22"/>
    </row>
    <row r="387" spans="1:3" ht="15.75" customHeight="1">
      <c r="A387" s="22"/>
      <c r="B387" s="22"/>
      <c r="C387" s="22"/>
    </row>
    <row r="388" spans="1:3" ht="15.75" customHeight="1">
      <c r="A388" s="22"/>
      <c r="B388" s="22"/>
      <c r="C388" s="22"/>
    </row>
    <row r="389" spans="1:3" ht="15.75" customHeight="1">
      <c r="A389" s="22"/>
      <c r="B389" s="22"/>
      <c r="C389" s="22"/>
    </row>
    <row r="390" spans="1:3" ht="15.75" customHeight="1">
      <c r="A390" s="22"/>
      <c r="B390" s="22"/>
      <c r="C390" s="22"/>
    </row>
    <row r="391" spans="1:3" ht="15.75" customHeight="1">
      <c r="A391" s="22"/>
      <c r="B391" s="22"/>
      <c r="C391" s="22"/>
    </row>
    <row r="392" spans="1:3" ht="15.75" customHeight="1">
      <c r="A392" s="22"/>
      <c r="B392" s="22"/>
      <c r="C392" s="22"/>
    </row>
    <row r="393" spans="1:3" ht="15.75" customHeight="1">
      <c r="A393" s="22"/>
      <c r="B393" s="22"/>
      <c r="C393" s="22"/>
    </row>
    <row r="394" spans="1:3" ht="15.75" customHeight="1">
      <c r="A394" s="22"/>
      <c r="B394" s="22"/>
      <c r="C394" s="22"/>
    </row>
    <row r="395" spans="1:3" ht="15.75" customHeight="1">
      <c r="A395" s="22"/>
      <c r="B395" s="22"/>
      <c r="C395" s="22"/>
    </row>
    <row r="396" spans="1:3" ht="15.75" customHeight="1">
      <c r="A396" s="22"/>
      <c r="B396" s="22"/>
      <c r="C396" s="22"/>
    </row>
    <row r="397" spans="1:3" ht="15.75" customHeight="1">
      <c r="A397" s="22"/>
      <c r="B397" s="22"/>
      <c r="C397" s="22"/>
    </row>
    <row r="398" spans="1:3" ht="15.75" customHeight="1">
      <c r="A398" s="22"/>
      <c r="B398" s="22"/>
      <c r="C398" s="22"/>
    </row>
    <row r="399" spans="1:3" ht="15.75" customHeight="1">
      <c r="A399" s="22"/>
      <c r="B399" s="22"/>
      <c r="C399" s="22"/>
    </row>
    <row r="400" spans="1:3" ht="15.75" customHeight="1">
      <c r="A400" s="22"/>
      <c r="B400" s="22"/>
      <c r="C400" s="22"/>
    </row>
    <row r="401" spans="1:3" ht="15.75" customHeight="1">
      <c r="A401" s="22"/>
      <c r="B401" s="22"/>
      <c r="C401" s="22"/>
    </row>
    <row r="402" spans="1:3" ht="15.75" customHeight="1">
      <c r="A402" s="22"/>
      <c r="B402" s="22"/>
      <c r="C402" s="22"/>
    </row>
    <row r="403" spans="1:3" ht="15.75" customHeight="1">
      <c r="A403" s="22"/>
      <c r="B403" s="22"/>
      <c r="C403" s="22"/>
    </row>
    <row r="404" spans="1:3" ht="15.75" customHeight="1">
      <c r="A404" s="22"/>
      <c r="B404" s="22"/>
      <c r="C404" s="22"/>
    </row>
    <row r="405" spans="1:3" ht="15.75" customHeight="1">
      <c r="A405" s="22"/>
      <c r="B405" s="22"/>
      <c r="C405" s="22"/>
    </row>
    <row r="406" spans="1:3" ht="15.75" customHeight="1">
      <c r="A406" s="22"/>
      <c r="B406" s="22"/>
      <c r="C406" s="22"/>
    </row>
    <row r="407" spans="1:3" ht="15.75" customHeight="1">
      <c r="A407" s="22"/>
      <c r="B407" s="22"/>
      <c r="C407" s="22"/>
    </row>
    <row r="408" spans="1:3" ht="15.75" customHeight="1">
      <c r="A408" s="22"/>
      <c r="B408" s="22"/>
      <c r="C408" s="22"/>
    </row>
    <row r="409" spans="1:3" ht="15.75" customHeight="1">
      <c r="A409" s="22"/>
      <c r="B409" s="22"/>
      <c r="C409" s="22"/>
    </row>
    <row r="410" spans="1:3" ht="15.75" customHeight="1">
      <c r="A410" s="22"/>
      <c r="B410" s="22"/>
      <c r="C410" s="22"/>
    </row>
    <row r="411" spans="1:3" ht="15.75" customHeight="1">
      <c r="A411" s="22"/>
      <c r="B411" s="22"/>
      <c r="C411" s="22"/>
    </row>
    <row r="412" spans="1:3" ht="15.75" customHeight="1">
      <c r="A412" s="22"/>
      <c r="B412" s="22"/>
      <c r="C412" s="22"/>
    </row>
    <row r="413" spans="1:3" ht="15.75" customHeight="1">
      <c r="A413" s="22"/>
      <c r="B413" s="22"/>
      <c r="C413" s="22"/>
    </row>
    <row r="414" spans="1:3" ht="15.75" customHeight="1">
      <c r="A414" s="22"/>
      <c r="B414" s="22"/>
      <c r="C414" s="22"/>
    </row>
    <row r="415" spans="1:3" ht="15.75" customHeight="1">
      <c r="A415" s="22"/>
      <c r="B415" s="22"/>
      <c r="C415" s="22"/>
    </row>
    <row r="416" spans="1:3" ht="15.75" customHeight="1">
      <c r="A416" s="22"/>
      <c r="B416" s="22"/>
      <c r="C416" s="22"/>
    </row>
    <row r="417" spans="1:3" ht="15.75" customHeight="1">
      <c r="A417" s="22"/>
      <c r="B417" s="22"/>
      <c r="C417" s="22"/>
    </row>
    <row r="418" spans="1:3" ht="15.75" customHeight="1">
      <c r="A418" s="22"/>
      <c r="B418" s="22"/>
      <c r="C418" s="22"/>
    </row>
    <row r="419" spans="1:3" ht="15.75" customHeight="1">
      <c r="A419" s="22"/>
      <c r="B419" s="22"/>
      <c r="C419" s="22"/>
    </row>
    <row r="420" spans="1:3" ht="15.75" customHeight="1">
      <c r="A420" s="22"/>
      <c r="B420" s="22"/>
      <c r="C420" s="22"/>
    </row>
    <row r="421" spans="1:3" ht="15.75" customHeight="1">
      <c r="A421" s="22"/>
      <c r="B421" s="22"/>
      <c r="C421" s="22"/>
    </row>
    <row r="422" spans="1:3" ht="15.75" customHeight="1">
      <c r="A422" s="22"/>
      <c r="B422" s="22"/>
      <c r="C422" s="22"/>
    </row>
    <row r="423" spans="1:3" ht="15.75" customHeight="1">
      <c r="A423" s="22"/>
      <c r="B423" s="22"/>
      <c r="C423" s="22"/>
    </row>
    <row r="424" spans="1:3" ht="15.75" customHeight="1">
      <c r="A424" s="22"/>
      <c r="B424" s="22"/>
      <c r="C424" s="22"/>
    </row>
    <row r="425" spans="1:3" ht="15.75" customHeight="1">
      <c r="A425" s="22"/>
      <c r="B425" s="22"/>
      <c r="C425" s="22"/>
    </row>
    <row r="426" spans="1:3" ht="15.75" customHeight="1">
      <c r="A426" s="22"/>
      <c r="B426" s="22"/>
      <c r="C426" s="22"/>
    </row>
    <row r="427" spans="1:3" ht="15.75" customHeight="1">
      <c r="A427" s="22"/>
      <c r="B427" s="22"/>
      <c r="C427" s="22"/>
    </row>
    <row r="428" spans="1:3" ht="15.75" customHeight="1">
      <c r="A428" s="22"/>
      <c r="B428" s="22"/>
      <c r="C428" s="22"/>
    </row>
    <row r="429" spans="1:3" ht="15.75" customHeight="1">
      <c r="A429" s="22"/>
      <c r="B429" s="22"/>
      <c r="C429" s="22"/>
    </row>
    <row r="430" spans="1:3" ht="15.75" customHeight="1">
      <c r="A430" s="22"/>
      <c r="B430" s="22"/>
      <c r="C430" s="22"/>
    </row>
    <row r="431" spans="1:3" ht="15.75" customHeight="1">
      <c r="A431" s="22"/>
      <c r="B431" s="22"/>
      <c r="C431" s="22"/>
    </row>
    <row r="432" spans="1:3" ht="15.75" customHeight="1">
      <c r="A432" s="22"/>
      <c r="B432" s="22"/>
      <c r="C432" s="22"/>
    </row>
    <row r="433" spans="1:3" ht="15.75" customHeight="1">
      <c r="A433" s="22"/>
      <c r="B433" s="22"/>
      <c r="C433" s="22"/>
    </row>
    <row r="434" spans="1:3" ht="15.75" customHeight="1">
      <c r="A434" s="22"/>
      <c r="B434" s="22"/>
      <c r="C434" s="22"/>
    </row>
    <row r="435" spans="1:3" ht="15.75" customHeight="1">
      <c r="A435" s="22"/>
      <c r="B435" s="22"/>
      <c r="C435" s="22"/>
    </row>
    <row r="436" spans="1:3" ht="15.75" customHeight="1">
      <c r="A436" s="22"/>
      <c r="B436" s="22"/>
      <c r="C436" s="22"/>
    </row>
    <row r="437" spans="1:3" ht="15.75" customHeight="1">
      <c r="A437" s="22"/>
      <c r="B437" s="22"/>
      <c r="C437" s="22"/>
    </row>
    <row r="438" spans="1:3" ht="15.75" customHeight="1">
      <c r="A438" s="22"/>
      <c r="B438" s="22"/>
      <c r="C438" s="22"/>
    </row>
    <row r="439" spans="1:3" ht="15.75" customHeight="1">
      <c r="A439" s="22"/>
      <c r="B439" s="22"/>
      <c r="C439" s="22"/>
    </row>
    <row r="440" spans="1:3" ht="15.75" customHeight="1">
      <c r="A440" s="22"/>
      <c r="B440" s="22"/>
      <c r="C440" s="22"/>
    </row>
    <row r="441" spans="1:3" ht="15.75" customHeight="1">
      <c r="A441" s="22"/>
      <c r="B441" s="22"/>
      <c r="C441" s="22"/>
    </row>
    <row r="442" spans="1:3" ht="15.75" customHeight="1">
      <c r="A442" s="22"/>
      <c r="B442" s="22"/>
      <c r="C442" s="22"/>
    </row>
    <row r="443" spans="1:3" ht="15.75" customHeight="1">
      <c r="A443" s="22"/>
      <c r="B443" s="22"/>
      <c r="C443" s="22"/>
    </row>
    <row r="444" spans="1:3" ht="15.75" customHeight="1">
      <c r="A444" s="22"/>
      <c r="B444" s="22"/>
      <c r="C444" s="22"/>
    </row>
    <row r="445" spans="1:3" ht="15.75" customHeight="1">
      <c r="A445" s="22"/>
      <c r="B445" s="22"/>
      <c r="C445" s="22"/>
    </row>
    <row r="446" spans="1:3" ht="15.75" customHeight="1">
      <c r="A446" s="22"/>
      <c r="B446" s="22"/>
      <c r="C446" s="22"/>
    </row>
    <row r="447" spans="1:3" ht="15.75" customHeight="1">
      <c r="A447" s="22"/>
      <c r="B447" s="22"/>
      <c r="C447" s="22"/>
    </row>
    <row r="448" spans="1:3" ht="15.75" customHeight="1">
      <c r="A448" s="22"/>
      <c r="B448" s="22"/>
      <c r="C448" s="22"/>
    </row>
    <row r="449" spans="1:3" ht="15.75" customHeight="1">
      <c r="A449" s="22"/>
      <c r="B449" s="22"/>
      <c r="C449" s="22"/>
    </row>
    <row r="450" spans="1:3" ht="15.75" customHeight="1">
      <c r="A450" s="22"/>
      <c r="B450" s="22"/>
      <c r="C450" s="22"/>
    </row>
    <row r="451" spans="1:3" ht="15.75" customHeight="1">
      <c r="A451" s="22"/>
      <c r="B451" s="22"/>
      <c r="C451" s="22"/>
    </row>
    <row r="452" spans="1:3" ht="15.75" customHeight="1">
      <c r="A452" s="22"/>
      <c r="B452" s="22"/>
      <c r="C452" s="22"/>
    </row>
    <row r="453" spans="1:3" ht="15.75" customHeight="1">
      <c r="A453" s="22"/>
      <c r="B453" s="22"/>
      <c r="C453" s="22"/>
    </row>
    <row r="454" spans="1:3" ht="15.75" customHeight="1">
      <c r="A454" s="22"/>
      <c r="B454" s="22"/>
      <c r="C454" s="22"/>
    </row>
    <row r="455" spans="1:3" ht="15.75" customHeight="1">
      <c r="A455" s="22"/>
      <c r="B455" s="22"/>
      <c r="C455" s="22"/>
    </row>
    <row r="456" spans="1:3" ht="15.75" customHeight="1">
      <c r="A456" s="22"/>
      <c r="B456" s="22"/>
      <c r="C456" s="22"/>
    </row>
    <row r="457" spans="1:3" ht="15.75" customHeight="1">
      <c r="A457" s="22"/>
      <c r="B457" s="22"/>
      <c r="C457" s="22"/>
    </row>
    <row r="458" spans="1:3" ht="15.75" customHeight="1">
      <c r="A458" s="22"/>
      <c r="B458" s="22"/>
      <c r="C458" s="22"/>
    </row>
    <row r="459" spans="1:3" ht="15.75" customHeight="1">
      <c r="A459" s="22"/>
      <c r="B459" s="22"/>
      <c r="C459" s="22"/>
    </row>
    <row r="460" spans="1:3" ht="15.75" customHeight="1">
      <c r="A460" s="22"/>
      <c r="B460" s="22"/>
      <c r="C460" s="22"/>
    </row>
    <row r="461" spans="1:3" ht="15.75" customHeight="1">
      <c r="A461" s="22"/>
      <c r="B461" s="22"/>
      <c r="C461" s="22"/>
    </row>
    <row r="462" spans="1:3" ht="15.75" customHeight="1">
      <c r="A462" s="22"/>
      <c r="B462" s="22"/>
      <c r="C462" s="22"/>
    </row>
    <row r="463" spans="1:3" ht="15.75" customHeight="1">
      <c r="A463" s="22"/>
      <c r="B463" s="22"/>
      <c r="C463" s="22"/>
    </row>
    <row r="464" spans="1:3" ht="15.75" customHeight="1">
      <c r="A464" s="22"/>
      <c r="B464" s="22"/>
      <c r="C464" s="22"/>
    </row>
    <row r="465" spans="1:3" ht="15.75" customHeight="1">
      <c r="A465" s="22"/>
      <c r="B465" s="22"/>
      <c r="C465" s="22"/>
    </row>
    <row r="466" spans="1:3" ht="15.75" customHeight="1">
      <c r="A466" s="22"/>
      <c r="B466" s="22"/>
      <c r="C466" s="22"/>
    </row>
    <row r="467" spans="1:3" ht="15.75" customHeight="1">
      <c r="A467" s="22"/>
      <c r="B467" s="22"/>
      <c r="C467" s="22"/>
    </row>
    <row r="468" spans="1:3" ht="15.75" customHeight="1">
      <c r="A468" s="22"/>
      <c r="B468" s="22"/>
      <c r="C468" s="22"/>
    </row>
    <row r="469" spans="1:3" ht="15.75" customHeight="1">
      <c r="A469" s="22"/>
      <c r="B469" s="22"/>
      <c r="C469" s="22"/>
    </row>
    <row r="470" spans="1:3" ht="15.75" customHeight="1">
      <c r="A470" s="22"/>
      <c r="B470" s="22"/>
      <c r="C470" s="22"/>
    </row>
    <row r="471" spans="1:3" ht="15.75" customHeight="1">
      <c r="A471" s="22"/>
      <c r="B471" s="22"/>
      <c r="C471" s="22"/>
    </row>
    <row r="472" spans="1:3" ht="15.75" customHeight="1">
      <c r="A472" s="22"/>
      <c r="B472" s="22"/>
      <c r="C472" s="22"/>
    </row>
    <row r="473" spans="1:3" ht="15.75" customHeight="1">
      <c r="A473" s="22"/>
      <c r="B473" s="22"/>
      <c r="C473" s="22"/>
    </row>
    <row r="474" spans="1:3" ht="15.75" customHeight="1">
      <c r="A474" s="22"/>
      <c r="B474" s="22"/>
      <c r="C474" s="22"/>
    </row>
    <row r="475" spans="1:3" ht="15.75" customHeight="1">
      <c r="A475" s="22"/>
      <c r="B475" s="22"/>
      <c r="C475" s="22"/>
    </row>
    <row r="476" spans="1:3" ht="15.75" customHeight="1">
      <c r="A476" s="22"/>
      <c r="B476" s="22"/>
      <c r="C476" s="22"/>
    </row>
    <row r="477" spans="1:3" ht="15.75" customHeight="1">
      <c r="A477" s="22"/>
      <c r="B477" s="22"/>
      <c r="C477" s="22"/>
    </row>
    <row r="478" spans="1:3" ht="15.75" customHeight="1">
      <c r="A478" s="22"/>
      <c r="B478" s="22"/>
      <c r="C478" s="22"/>
    </row>
    <row r="479" spans="1:3" ht="15.75" customHeight="1">
      <c r="A479" s="22"/>
      <c r="B479" s="22"/>
      <c r="C479" s="22"/>
    </row>
    <row r="480" spans="1:3" ht="15.75" customHeight="1">
      <c r="A480" s="22"/>
      <c r="B480" s="22"/>
      <c r="C480" s="22"/>
    </row>
    <row r="481" spans="1:3" ht="15.75" customHeight="1">
      <c r="A481" s="22"/>
      <c r="B481" s="22"/>
      <c r="C481" s="22"/>
    </row>
    <row r="482" spans="1:3" ht="15.75" customHeight="1">
      <c r="A482" s="22"/>
      <c r="B482" s="22"/>
      <c r="C482" s="22"/>
    </row>
    <row r="483" spans="1:3" ht="15.75" customHeight="1">
      <c r="A483" s="22"/>
      <c r="B483" s="22"/>
      <c r="C483" s="22"/>
    </row>
    <row r="484" spans="1:3" ht="15.75" customHeight="1">
      <c r="A484" s="22"/>
      <c r="B484" s="22"/>
      <c r="C484" s="22"/>
    </row>
    <row r="485" spans="1:3" ht="15.75" customHeight="1">
      <c r="A485" s="22"/>
      <c r="B485" s="22"/>
      <c r="C485" s="22"/>
    </row>
    <row r="486" spans="1:3" ht="15.75" customHeight="1">
      <c r="A486" s="22"/>
      <c r="B486" s="22"/>
      <c r="C486" s="22"/>
    </row>
    <row r="487" spans="1:3" ht="15.75" customHeight="1">
      <c r="A487" s="22"/>
      <c r="B487" s="22"/>
      <c r="C487" s="22"/>
    </row>
    <row r="488" spans="1:3" ht="15.75" customHeight="1">
      <c r="A488" s="22"/>
      <c r="B488" s="22"/>
      <c r="C488" s="22"/>
    </row>
    <row r="489" spans="1:3" ht="15.75" customHeight="1">
      <c r="A489" s="22"/>
      <c r="B489" s="22"/>
      <c r="C489" s="22"/>
    </row>
    <row r="490" spans="1:3" ht="15.75" customHeight="1">
      <c r="A490" s="22"/>
      <c r="B490" s="22"/>
      <c r="C490" s="22"/>
    </row>
    <row r="491" spans="1:3" ht="15.75" customHeight="1">
      <c r="A491" s="22"/>
      <c r="B491" s="22"/>
      <c r="C491" s="22"/>
    </row>
    <row r="492" spans="1:3" ht="15.75" customHeight="1">
      <c r="A492" s="22"/>
      <c r="B492" s="22"/>
      <c r="C492" s="22"/>
    </row>
    <row r="493" spans="1:3" ht="15.75" customHeight="1">
      <c r="A493" s="22"/>
      <c r="B493" s="22"/>
      <c r="C493" s="22"/>
    </row>
    <row r="494" spans="1:3" ht="15.75" customHeight="1">
      <c r="A494" s="22"/>
      <c r="B494" s="22"/>
      <c r="C494" s="22"/>
    </row>
    <row r="495" spans="1:3" ht="15.75" customHeight="1">
      <c r="A495" s="22"/>
      <c r="B495" s="22"/>
      <c r="C495" s="22"/>
    </row>
    <row r="496" spans="1:3" ht="15.75" customHeight="1">
      <c r="A496" s="22"/>
      <c r="B496" s="22"/>
      <c r="C496" s="22"/>
    </row>
    <row r="497" spans="1:3" ht="15.75" customHeight="1">
      <c r="A497" s="22"/>
      <c r="B497" s="22"/>
      <c r="C497" s="22"/>
    </row>
    <row r="498" spans="1:3" ht="15.75" customHeight="1">
      <c r="A498" s="22"/>
      <c r="B498" s="22"/>
      <c r="C498" s="22"/>
    </row>
    <row r="499" spans="1:3" ht="15.75" customHeight="1">
      <c r="A499" s="22"/>
      <c r="B499" s="22"/>
      <c r="C499" s="22"/>
    </row>
    <row r="500" spans="1:3" ht="15.75" customHeight="1">
      <c r="A500" s="22"/>
      <c r="B500" s="22"/>
      <c r="C500" s="22"/>
    </row>
    <row r="501" spans="1:3" ht="15.75" customHeight="1">
      <c r="A501" s="22"/>
      <c r="B501" s="22"/>
      <c r="C501" s="22"/>
    </row>
    <row r="502" spans="1:3" ht="15.75" customHeight="1">
      <c r="A502" s="22"/>
      <c r="B502" s="22"/>
      <c r="C502" s="22"/>
    </row>
    <row r="503" spans="1:3" ht="15.75" customHeight="1">
      <c r="A503" s="22"/>
      <c r="B503" s="22"/>
      <c r="C503" s="22"/>
    </row>
    <row r="504" spans="1:3" ht="15.75" customHeight="1">
      <c r="A504" s="22"/>
      <c r="B504" s="22"/>
      <c r="C504" s="22"/>
    </row>
    <row r="505" spans="1:3" ht="15.75" customHeight="1">
      <c r="A505" s="22"/>
      <c r="B505" s="22"/>
      <c r="C505" s="22"/>
    </row>
    <row r="506" spans="1:3" ht="15.75" customHeight="1">
      <c r="A506" s="22"/>
      <c r="B506" s="22"/>
      <c r="C506" s="22"/>
    </row>
    <row r="507" spans="1:3" ht="15.75" customHeight="1">
      <c r="A507" s="22"/>
      <c r="B507" s="22"/>
      <c r="C507" s="22"/>
    </row>
    <row r="508" spans="1:3" ht="15.75" customHeight="1">
      <c r="A508" s="22"/>
      <c r="B508" s="22"/>
      <c r="C508" s="22"/>
    </row>
    <row r="509" spans="1:3" ht="15.75" customHeight="1">
      <c r="A509" s="22"/>
      <c r="B509" s="22"/>
      <c r="C509" s="22"/>
    </row>
    <row r="510" spans="1:3" ht="15.75" customHeight="1">
      <c r="A510" s="22"/>
      <c r="B510" s="22"/>
      <c r="C510" s="22"/>
    </row>
    <row r="511" spans="1:3" ht="15.75" customHeight="1">
      <c r="A511" s="22"/>
      <c r="B511" s="22"/>
      <c r="C511" s="22"/>
    </row>
    <row r="512" spans="1:3" ht="15.75" customHeight="1">
      <c r="A512" s="22"/>
      <c r="B512" s="22"/>
      <c r="C512" s="22"/>
    </row>
    <row r="513" spans="1:3" ht="15.75" customHeight="1">
      <c r="A513" s="22"/>
      <c r="B513" s="22"/>
      <c r="C513" s="22"/>
    </row>
    <row r="514" spans="1:3" ht="15.75" customHeight="1">
      <c r="A514" s="22"/>
      <c r="B514" s="22"/>
      <c r="C514" s="22"/>
    </row>
    <row r="515" spans="1:3" ht="15.75" customHeight="1">
      <c r="A515" s="22"/>
      <c r="B515" s="22"/>
      <c r="C515" s="22"/>
    </row>
    <row r="516" spans="1:3" ht="15.75" customHeight="1">
      <c r="A516" s="22"/>
      <c r="B516" s="22"/>
      <c r="C516" s="22"/>
    </row>
    <row r="517" spans="1:3" ht="15.75" customHeight="1">
      <c r="A517" s="22"/>
      <c r="B517" s="22"/>
      <c r="C517" s="22"/>
    </row>
    <row r="518" spans="1:3" ht="15.75" customHeight="1">
      <c r="A518" s="22"/>
      <c r="B518" s="22"/>
      <c r="C518" s="22"/>
    </row>
    <row r="519" spans="1:3" ht="15.75" customHeight="1">
      <c r="A519" s="22"/>
      <c r="B519" s="22"/>
      <c r="C519" s="22"/>
    </row>
    <row r="520" spans="1:3" ht="15.75" customHeight="1">
      <c r="A520" s="22"/>
      <c r="B520" s="22"/>
      <c r="C520" s="22"/>
    </row>
    <row r="521" spans="1:3" ht="15.75" customHeight="1">
      <c r="A521" s="22"/>
      <c r="B521" s="22"/>
      <c r="C521" s="22"/>
    </row>
    <row r="522" spans="1:3" ht="15.75" customHeight="1">
      <c r="A522" s="22"/>
      <c r="B522" s="22"/>
      <c r="C522" s="22"/>
    </row>
    <row r="523" spans="1:3" ht="15.75" customHeight="1">
      <c r="A523" s="22"/>
      <c r="B523" s="22"/>
      <c r="C523" s="22"/>
    </row>
    <row r="524" spans="1:3" ht="15.75" customHeight="1">
      <c r="A524" s="22"/>
      <c r="B524" s="22"/>
      <c r="C524" s="22"/>
    </row>
    <row r="525" spans="1:3" ht="15.75" customHeight="1">
      <c r="A525" s="22"/>
      <c r="B525" s="22"/>
      <c r="C525" s="22"/>
    </row>
    <row r="526" spans="1:3" ht="15.75" customHeight="1">
      <c r="A526" s="22"/>
      <c r="B526" s="22"/>
      <c r="C526" s="22"/>
    </row>
    <row r="527" spans="1:3" ht="15.75" customHeight="1">
      <c r="A527" s="22"/>
      <c r="B527" s="22"/>
      <c r="C527" s="22"/>
    </row>
    <row r="528" spans="1:3" ht="15.75" customHeight="1">
      <c r="A528" s="22"/>
      <c r="B528" s="22"/>
      <c r="C528" s="22"/>
    </row>
    <row r="529" spans="1:3" ht="15.75" customHeight="1">
      <c r="A529" s="22"/>
      <c r="B529" s="22"/>
      <c r="C529" s="22"/>
    </row>
    <row r="530" spans="1:3" ht="15.75" customHeight="1">
      <c r="A530" s="22"/>
      <c r="B530" s="22"/>
      <c r="C530" s="22"/>
    </row>
    <row r="531" spans="1:3" ht="15.75" customHeight="1">
      <c r="A531" s="22"/>
      <c r="B531" s="22"/>
      <c r="C531" s="22"/>
    </row>
    <row r="532" spans="1:3" ht="15.75" customHeight="1">
      <c r="A532" s="22"/>
      <c r="B532" s="22"/>
      <c r="C532" s="22"/>
    </row>
    <row r="533" spans="1:3" ht="15.75" customHeight="1">
      <c r="A533" s="22"/>
      <c r="B533" s="22"/>
      <c r="C533" s="22"/>
    </row>
    <row r="534" spans="1:3" ht="15.75" customHeight="1">
      <c r="A534" s="22"/>
      <c r="B534" s="22"/>
      <c r="C534" s="22"/>
    </row>
    <row r="535" spans="1:3" ht="15.75" customHeight="1">
      <c r="A535" s="22"/>
      <c r="B535" s="22"/>
      <c r="C535" s="22"/>
    </row>
    <row r="536" spans="1:3" ht="15.75" customHeight="1">
      <c r="A536" s="22"/>
      <c r="B536" s="22"/>
      <c r="C536" s="22"/>
    </row>
    <row r="537" spans="1:3" ht="15.75" customHeight="1">
      <c r="A537" s="22"/>
      <c r="B537" s="22"/>
      <c r="C537" s="22"/>
    </row>
    <row r="538" spans="1:3" ht="15.75" customHeight="1">
      <c r="A538" s="22"/>
      <c r="B538" s="22"/>
      <c r="C538" s="22"/>
    </row>
    <row r="539" spans="1:3" ht="15.75" customHeight="1">
      <c r="A539" s="22"/>
      <c r="B539" s="22"/>
      <c r="C539" s="22"/>
    </row>
    <row r="540" spans="1:3" ht="15.75" customHeight="1">
      <c r="A540" s="22"/>
      <c r="B540" s="22"/>
      <c r="C540" s="22"/>
    </row>
    <row r="541" spans="1:3" ht="15.75" customHeight="1">
      <c r="A541" s="22"/>
      <c r="B541" s="22"/>
      <c r="C541" s="22"/>
    </row>
    <row r="542" spans="1:3" ht="15.75" customHeight="1">
      <c r="A542" s="22"/>
      <c r="B542" s="22"/>
      <c r="C542" s="22"/>
    </row>
    <row r="543" spans="1:3" ht="15.75" customHeight="1">
      <c r="A543" s="22"/>
      <c r="B543" s="22"/>
      <c r="C543" s="22"/>
    </row>
    <row r="544" spans="1:3" ht="15.75" customHeight="1">
      <c r="A544" s="22"/>
      <c r="B544" s="22"/>
      <c r="C544" s="22"/>
    </row>
    <row r="545" spans="1:3" ht="15.75" customHeight="1">
      <c r="A545" s="22"/>
      <c r="B545" s="22"/>
      <c r="C545" s="22"/>
    </row>
    <row r="546" spans="1:3" ht="15.75" customHeight="1">
      <c r="A546" s="22"/>
      <c r="B546" s="22"/>
      <c r="C546" s="22"/>
    </row>
    <row r="547" spans="1:3" ht="15.75" customHeight="1">
      <c r="A547" s="22"/>
      <c r="B547" s="22"/>
      <c r="C547" s="22"/>
    </row>
    <row r="548" spans="1:3" ht="15.75" customHeight="1">
      <c r="A548" s="22"/>
      <c r="B548" s="22"/>
      <c r="C548" s="22"/>
    </row>
    <row r="549" spans="1:3" ht="15.75" customHeight="1">
      <c r="A549" s="22"/>
      <c r="B549" s="22"/>
      <c r="C549" s="22"/>
    </row>
    <row r="550" spans="1:3" ht="15.75" customHeight="1">
      <c r="A550" s="22"/>
      <c r="B550" s="22"/>
      <c r="C550" s="22"/>
    </row>
    <row r="551" spans="1:3" ht="15.75" customHeight="1">
      <c r="A551" s="22"/>
      <c r="B551" s="22"/>
      <c r="C551" s="22"/>
    </row>
    <row r="552" spans="1:3" ht="15.75" customHeight="1">
      <c r="A552" s="22"/>
      <c r="B552" s="22"/>
      <c r="C552" s="22"/>
    </row>
    <row r="553" spans="1:3" ht="15.75" customHeight="1">
      <c r="A553" s="22"/>
      <c r="B553" s="22"/>
      <c r="C553" s="22"/>
    </row>
    <row r="554" spans="1:3" ht="15.75" customHeight="1">
      <c r="A554" s="22"/>
      <c r="B554" s="22"/>
      <c r="C554" s="22"/>
    </row>
    <row r="555" spans="1:3" ht="15.75" customHeight="1">
      <c r="A555" s="22"/>
      <c r="B555" s="22"/>
      <c r="C555" s="22"/>
    </row>
    <row r="556" spans="1:3" ht="15.75" customHeight="1">
      <c r="A556" s="22"/>
      <c r="B556" s="22"/>
      <c r="C556" s="22"/>
    </row>
    <row r="557" spans="1:3" ht="15.75" customHeight="1">
      <c r="A557" s="22"/>
      <c r="B557" s="22"/>
      <c r="C557" s="22"/>
    </row>
    <row r="558" spans="1:3" ht="15.75" customHeight="1">
      <c r="A558" s="22"/>
      <c r="B558" s="22"/>
      <c r="C558" s="22"/>
    </row>
    <row r="559" spans="1:3" ht="15.75" customHeight="1">
      <c r="A559" s="22"/>
      <c r="B559" s="22"/>
      <c r="C559" s="22"/>
    </row>
    <row r="560" spans="1:3" ht="15.75" customHeight="1">
      <c r="A560" s="22"/>
      <c r="B560" s="22"/>
      <c r="C560" s="22"/>
    </row>
    <row r="561" spans="1:3" ht="15.75" customHeight="1">
      <c r="A561" s="22"/>
      <c r="B561" s="22"/>
      <c r="C561" s="22"/>
    </row>
    <row r="562" spans="1:3" ht="15.75" customHeight="1">
      <c r="A562" s="22"/>
      <c r="B562" s="22"/>
      <c r="C562" s="22"/>
    </row>
    <row r="563" spans="1:3" ht="15.75" customHeight="1">
      <c r="A563" s="22"/>
      <c r="B563" s="22"/>
      <c r="C563" s="22"/>
    </row>
    <row r="564" spans="1:3" ht="15.75" customHeight="1">
      <c r="A564" s="22"/>
      <c r="B564" s="22"/>
      <c r="C564" s="22"/>
    </row>
    <row r="565" spans="1:3" ht="15.75" customHeight="1">
      <c r="A565" s="22"/>
      <c r="B565" s="22"/>
      <c r="C565" s="22"/>
    </row>
    <row r="566" spans="1:3" ht="15.75" customHeight="1">
      <c r="A566" s="22"/>
      <c r="B566" s="22"/>
      <c r="C566" s="22"/>
    </row>
    <row r="567" spans="1:3" ht="15.75" customHeight="1">
      <c r="A567" s="22"/>
      <c r="B567" s="22"/>
      <c r="C567" s="22"/>
    </row>
    <row r="568" spans="1:3" ht="15.75" customHeight="1">
      <c r="A568" s="22"/>
      <c r="B568" s="22"/>
      <c r="C568" s="22"/>
    </row>
    <row r="569" spans="1:3" ht="15.75" customHeight="1">
      <c r="A569" s="22"/>
      <c r="B569" s="22"/>
      <c r="C569" s="22"/>
    </row>
    <row r="570" spans="1:3" ht="15.75" customHeight="1">
      <c r="A570" s="22"/>
      <c r="B570" s="22"/>
      <c r="C570" s="22"/>
    </row>
    <row r="571" spans="1:3" ht="15.75" customHeight="1">
      <c r="A571" s="22"/>
      <c r="B571" s="22"/>
      <c r="C571" s="22"/>
    </row>
    <row r="572" spans="1:3" ht="15.75" customHeight="1">
      <c r="A572" s="22"/>
      <c r="B572" s="22"/>
      <c r="C572" s="22"/>
    </row>
    <row r="573" spans="1:3" ht="15.75" customHeight="1">
      <c r="A573" s="22"/>
      <c r="B573" s="22"/>
      <c r="C573" s="22"/>
    </row>
    <row r="574" spans="1:3" ht="15.75" customHeight="1">
      <c r="A574" s="22"/>
      <c r="B574" s="22"/>
      <c r="C574" s="22"/>
    </row>
    <row r="575" spans="1:3" ht="15.75" customHeight="1">
      <c r="A575" s="22"/>
      <c r="B575" s="22"/>
      <c r="C575" s="22"/>
    </row>
    <row r="576" spans="1:3" ht="15.75" customHeight="1">
      <c r="A576" s="22"/>
      <c r="B576" s="22"/>
      <c r="C576" s="22"/>
    </row>
    <row r="577" spans="1:3" ht="15.75" customHeight="1">
      <c r="A577" s="22"/>
      <c r="B577" s="22"/>
      <c r="C577" s="22"/>
    </row>
    <row r="578" spans="1:3" ht="15.75" customHeight="1">
      <c r="A578" s="22"/>
      <c r="B578" s="22"/>
      <c r="C578" s="22"/>
    </row>
    <row r="579" spans="1:3" ht="15.75" customHeight="1">
      <c r="A579" s="22"/>
      <c r="B579" s="22"/>
      <c r="C579" s="22"/>
    </row>
    <row r="580" spans="1:3" ht="15.75" customHeight="1">
      <c r="A580" s="22"/>
      <c r="B580" s="22"/>
      <c r="C580" s="22"/>
    </row>
    <row r="581" spans="1:3" ht="15.75" customHeight="1">
      <c r="A581" s="22"/>
      <c r="B581" s="22"/>
      <c r="C581" s="22"/>
    </row>
    <row r="582" spans="1:3" ht="15.75" customHeight="1">
      <c r="A582" s="22"/>
      <c r="B582" s="22"/>
      <c r="C582" s="22"/>
    </row>
    <row r="583" spans="1:3" ht="15.75" customHeight="1">
      <c r="A583" s="22"/>
      <c r="B583" s="22"/>
      <c r="C583" s="22"/>
    </row>
    <row r="584" spans="1:3" ht="15.75" customHeight="1">
      <c r="A584" s="22"/>
      <c r="B584" s="22"/>
      <c r="C584" s="22"/>
    </row>
    <row r="585" spans="1:3" ht="15.75" customHeight="1">
      <c r="A585" s="22"/>
      <c r="B585" s="22"/>
      <c r="C585" s="22"/>
    </row>
    <row r="586" spans="1:3" ht="15.75" customHeight="1">
      <c r="A586" s="22"/>
      <c r="B586" s="22"/>
      <c r="C586" s="22"/>
    </row>
    <row r="587" spans="1:3" ht="15.75" customHeight="1">
      <c r="A587" s="22"/>
      <c r="B587" s="22"/>
      <c r="C587" s="22"/>
    </row>
    <row r="588" spans="1:3" ht="15.75" customHeight="1">
      <c r="A588" s="22"/>
      <c r="B588" s="22"/>
      <c r="C588" s="22"/>
    </row>
    <row r="589" spans="1:3" ht="15.75" customHeight="1">
      <c r="A589" s="22"/>
      <c r="B589" s="22"/>
      <c r="C589" s="22"/>
    </row>
    <row r="590" spans="1:3" ht="15.75" customHeight="1">
      <c r="A590" s="22"/>
      <c r="B590" s="22"/>
      <c r="C590" s="22"/>
    </row>
    <row r="591" spans="1:3" ht="15.75" customHeight="1">
      <c r="A591" s="22"/>
      <c r="B591" s="22"/>
      <c r="C591" s="22"/>
    </row>
    <row r="592" spans="1:3" ht="15.75" customHeight="1">
      <c r="A592" s="22"/>
      <c r="B592" s="22"/>
      <c r="C592" s="22"/>
    </row>
    <row r="593" spans="1:3" ht="15.75" customHeight="1">
      <c r="A593" s="22"/>
      <c r="B593" s="22"/>
      <c r="C593" s="22"/>
    </row>
    <row r="594" spans="1:3" ht="15.75" customHeight="1">
      <c r="A594" s="22"/>
      <c r="B594" s="22"/>
      <c r="C594" s="22"/>
    </row>
    <row r="595" spans="1:3" ht="15.75" customHeight="1">
      <c r="A595" s="22"/>
      <c r="B595" s="22"/>
      <c r="C595" s="22"/>
    </row>
    <row r="596" spans="1:3" ht="15.75" customHeight="1">
      <c r="A596" s="22"/>
      <c r="B596" s="22"/>
      <c r="C596" s="22"/>
    </row>
    <row r="597" spans="1:3" ht="15.75" customHeight="1">
      <c r="A597" s="22"/>
      <c r="B597" s="22"/>
      <c r="C597" s="22"/>
    </row>
    <row r="598" spans="1:3" ht="15.75" customHeight="1">
      <c r="A598" s="22"/>
      <c r="B598" s="22"/>
      <c r="C598" s="22"/>
    </row>
    <row r="599" spans="1:3" ht="15.75" customHeight="1">
      <c r="A599" s="22"/>
      <c r="B599" s="22"/>
      <c r="C599" s="22"/>
    </row>
    <row r="600" spans="1:3" ht="15.75" customHeight="1">
      <c r="A600" s="22"/>
      <c r="B600" s="22"/>
      <c r="C600" s="22"/>
    </row>
    <row r="601" spans="1:3" ht="15.75" customHeight="1">
      <c r="A601" s="22"/>
      <c r="B601" s="22"/>
      <c r="C601" s="22"/>
    </row>
    <row r="602" spans="1:3" ht="15.75" customHeight="1">
      <c r="A602" s="22"/>
      <c r="B602" s="22"/>
      <c r="C602" s="22"/>
    </row>
    <row r="603" spans="1:3" ht="15.75" customHeight="1">
      <c r="A603" s="22"/>
      <c r="B603" s="22"/>
      <c r="C603" s="22"/>
    </row>
    <row r="604" spans="1:3" ht="15.75" customHeight="1">
      <c r="A604" s="22"/>
      <c r="B604" s="22"/>
      <c r="C604" s="22"/>
    </row>
    <row r="605" spans="1:3" ht="15.75" customHeight="1">
      <c r="A605" s="22"/>
      <c r="B605" s="22"/>
      <c r="C605" s="22"/>
    </row>
    <row r="606" spans="1:3" ht="15.75" customHeight="1">
      <c r="A606" s="22"/>
      <c r="B606" s="22"/>
      <c r="C606" s="22"/>
    </row>
    <row r="607" spans="1:3" ht="15.75" customHeight="1">
      <c r="A607" s="22"/>
      <c r="B607" s="22"/>
      <c r="C607" s="22"/>
    </row>
    <row r="608" spans="1:3" ht="15.75" customHeight="1">
      <c r="A608" s="22"/>
      <c r="B608" s="22"/>
      <c r="C608" s="22"/>
    </row>
    <row r="609" spans="1:3" ht="15.75" customHeight="1">
      <c r="A609" s="22"/>
      <c r="B609" s="22"/>
      <c r="C609" s="22"/>
    </row>
    <row r="610" spans="1:3" ht="15.75" customHeight="1">
      <c r="A610" s="22"/>
      <c r="B610" s="22"/>
      <c r="C610" s="22"/>
    </row>
    <row r="611" spans="1:3" ht="15.75" customHeight="1">
      <c r="A611" s="22"/>
      <c r="B611" s="22"/>
      <c r="C611" s="22"/>
    </row>
    <row r="612" spans="1:3" ht="15.75" customHeight="1">
      <c r="A612" s="22"/>
      <c r="B612" s="22"/>
      <c r="C612" s="22"/>
    </row>
    <row r="613" spans="1:3" ht="15.75" customHeight="1">
      <c r="A613" s="22"/>
      <c r="B613" s="22"/>
      <c r="C613" s="22"/>
    </row>
    <row r="614" spans="1:3" ht="15.75" customHeight="1">
      <c r="A614" s="22"/>
      <c r="B614" s="22"/>
      <c r="C614" s="22"/>
    </row>
    <row r="615" spans="1:3" ht="15.75" customHeight="1">
      <c r="A615" s="22"/>
      <c r="B615" s="22"/>
      <c r="C615" s="22"/>
    </row>
    <row r="616" spans="1:3" ht="15.75" customHeight="1">
      <c r="A616" s="22"/>
      <c r="B616" s="22"/>
      <c r="C616" s="22"/>
    </row>
    <row r="617" spans="1:3" ht="15.75" customHeight="1">
      <c r="A617" s="22"/>
      <c r="B617" s="22"/>
      <c r="C617" s="22"/>
    </row>
    <row r="618" spans="1:3" ht="15.75" customHeight="1">
      <c r="A618" s="22"/>
      <c r="B618" s="22"/>
      <c r="C618" s="22"/>
    </row>
    <row r="619" spans="1:3" ht="15.75" customHeight="1">
      <c r="A619" s="22"/>
      <c r="B619" s="22"/>
      <c r="C619" s="22"/>
    </row>
    <row r="620" spans="1:3" ht="15.75" customHeight="1">
      <c r="A620" s="22"/>
      <c r="B620" s="22"/>
      <c r="C620" s="22"/>
    </row>
    <row r="621" spans="1:3" ht="15.75" customHeight="1">
      <c r="A621" s="22"/>
      <c r="B621" s="22"/>
      <c r="C621" s="22"/>
    </row>
    <row r="622" spans="1:3" ht="15.75" customHeight="1">
      <c r="A622" s="22"/>
      <c r="B622" s="22"/>
      <c r="C622" s="22"/>
    </row>
    <row r="623" spans="1:3" ht="15.75" customHeight="1">
      <c r="A623" s="22"/>
      <c r="B623" s="22"/>
      <c r="C623" s="22"/>
    </row>
    <row r="624" spans="1:3" ht="15.75" customHeight="1">
      <c r="A624" s="22"/>
      <c r="B624" s="22"/>
      <c r="C624" s="22"/>
    </row>
    <row r="625" spans="1:3" ht="15.75" customHeight="1">
      <c r="A625" s="22"/>
      <c r="B625" s="22"/>
      <c r="C625" s="22"/>
    </row>
    <row r="626" spans="1:3" ht="15.75" customHeight="1">
      <c r="A626" s="22"/>
      <c r="B626" s="22"/>
      <c r="C626" s="22"/>
    </row>
    <row r="627" spans="1:3" ht="15.75" customHeight="1">
      <c r="A627" s="22"/>
      <c r="B627" s="22"/>
      <c r="C627" s="22"/>
    </row>
    <row r="628" spans="1:3" ht="15.75" customHeight="1">
      <c r="A628" s="22"/>
      <c r="B628" s="22"/>
      <c r="C628" s="22"/>
    </row>
    <row r="629" spans="1:3" ht="15.75" customHeight="1">
      <c r="A629" s="22"/>
      <c r="B629" s="22"/>
      <c r="C629" s="22"/>
    </row>
    <row r="630" spans="1:3" ht="15.75" customHeight="1">
      <c r="A630" s="22"/>
      <c r="B630" s="22"/>
      <c r="C630" s="22"/>
    </row>
    <row r="631" spans="1:3" ht="15.75" customHeight="1">
      <c r="A631" s="22"/>
      <c r="B631" s="22"/>
      <c r="C631" s="22"/>
    </row>
    <row r="632" spans="1:3" ht="15.75" customHeight="1">
      <c r="A632" s="22"/>
      <c r="B632" s="22"/>
      <c r="C632" s="22"/>
    </row>
    <row r="633" spans="1:3" ht="15.75" customHeight="1">
      <c r="A633" s="22"/>
      <c r="B633" s="22"/>
      <c r="C633" s="22"/>
    </row>
    <row r="634" spans="1:3" ht="15.75" customHeight="1">
      <c r="A634" s="22"/>
      <c r="B634" s="22"/>
      <c r="C634" s="22"/>
    </row>
    <row r="635" spans="1:3" ht="15.75" customHeight="1">
      <c r="A635" s="22"/>
      <c r="B635" s="22"/>
      <c r="C635" s="22"/>
    </row>
    <row r="636" spans="1:3" ht="15.75" customHeight="1">
      <c r="A636" s="22"/>
      <c r="B636" s="22"/>
      <c r="C636" s="22"/>
    </row>
    <row r="637" spans="1:3" ht="15.75" customHeight="1">
      <c r="A637" s="22"/>
      <c r="B637" s="22"/>
      <c r="C637" s="22"/>
    </row>
    <row r="638" spans="1:3" ht="15.75" customHeight="1">
      <c r="A638" s="22"/>
      <c r="B638" s="22"/>
      <c r="C638" s="22"/>
    </row>
    <row r="639" spans="1:3" ht="15.75" customHeight="1">
      <c r="A639" s="22"/>
      <c r="B639" s="22"/>
      <c r="C639" s="22"/>
    </row>
    <row r="640" spans="1:3" ht="15.75" customHeight="1">
      <c r="A640" s="22"/>
      <c r="B640" s="22"/>
      <c r="C640" s="22"/>
    </row>
    <row r="641" spans="1:3" ht="15.75" customHeight="1">
      <c r="A641" s="22"/>
      <c r="B641" s="22"/>
      <c r="C641" s="22"/>
    </row>
    <row r="642" spans="1:3" ht="15.75" customHeight="1">
      <c r="A642" s="22"/>
      <c r="B642" s="22"/>
      <c r="C642" s="22"/>
    </row>
    <row r="643" spans="1:3" ht="15.75" customHeight="1">
      <c r="A643" s="22"/>
      <c r="B643" s="22"/>
      <c r="C643" s="22"/>
    </row>
    <row r="644" spans="1:3" ht="15.75" customHeight="1">
      <c r="A644" s="22"/>
      <c r="B644" s="22"/>
      <c r="C644" s="22"/>
    </row>
    <row r="645" spans="1:3" ht="15.75" customHeight="1">
      <c r="A645" s="22"/>
      <c r="B645" s="22"/>
      <c r="C645" s="22"/>
    </row>
    <row r="646" spans="1:3" ht="15.75" customHeight="1">
      <c r="A646" s="22"/>
      <c r="B646" s="22"/>
      <c r="C646" s="22"/>
    </row>
    <row r="647" spans="1:3" ht="15.75" customHeight="1">
      <c r="A647" s="22"/>
      <c r="B647" s="22"/>
      <c r="C647" s="22"/>
    </row>
    <row r="648" spans="1:3" ht="15.75" customHeight="1">
      <c r="A648" s="22"/>
      <c r="B648" s="22"/>
      <c r="C648" s="22"/>
    </row>
    <row r="649" spans="1:3" ht="15.75" customHeight="1">
      <c r="A649" s="22"/>
      <c r="B649" s="22"/>
      <c r="C649" s="22"/>
    </row>
    <row r="650" spans="1:3" ht="15.75" customHeight="1">
      <c r="A650" s="22"/>
      <c r="B650" s="22"/>
      <c r="C650" s="22"/>
    </row>
    <row r="651" spans="1:3" ht="15.75" customHeight="1">
      <c r="A651" s="22"/>
      <c r="B651" s="22"/>
      <c r="C651" s="22"/>
    </row>
    <row r="652" spans="1:3" ht="15.75" customHeight="1">
      <c r="A652" s="22"/>
      <c r="B652" s="22"/>
      <c r="C652" s="22"/>
    </row>
    <row r="653" spans="1:3" ht="15.75" customHeight="1">
      <c r="A653" s="22"/>
      <c r="B653" s="22"/>
      <c r="C653" s="22"/>
    </row>
    <row r="654" spans="1:3" ht="15.75" customHeight="1">
      <c r="A654" s="22"/>
      <c r="B654" s="22"/>
      <c r="C654" s="22"/>
    </row>
    <row r="655" spans="1:3" ht="15.75" customHeight="1">
      <c r="A655" s="22"/>
      <c r="B655" s="22"/>
      <c r="C655" s="22"/>
    </row>
    <row r="656" spans="1:3" ht="15.75" customHeight="1">
      <c r="A656" s="22"/>
      <c r="B656" s="22"/>
      <c r="C656" s="22"/>
    </row>
    <row r="657" spans="1:3" ht="15.75" customHeight="1">
      <c r="A657" s="22"/>
      <c r="B657" s="22"/>
      <c r="C657" s="22"/>
    </row>
    <row r="658" spans="1:3" ht="15.75" customHeight="1">
      <c r="A658" s="22"/>
      <c r="B658" s="22"/>
      <c r="C658" s="22"/>
    </row>
    <row r="659" spans="1:3" ht="15.75" customHeight="1">
      <c r="A659" s="22"/>
      <c r="B659" s="22"/>
      <c r="C659" s="22"/>
    </row>
    <row r="660" spans="1:3" ht="15.75" customHeight="1">
      <c r="A660" s="22"/>
      <c r="B660" s="22"/>
      <c r="C660" s="22"/>
    </row>
    <row r="661" spans="1:3" ht="15.75" customHeight="1">
      <c r="A661" s="22"/>
      <c r="B661" s="22"/>
      <c r="C661" s="22"/>
    </row>
    <row r="662" spans="1:3" ht="15.75" customHeight="1">
      <c r="A662" s="22"/>
      <c r="B662" s="22"/>
      <c r="C662" s="22"/>
    </row>
    <row r="663" spans="1:3" ht="15.75" customHeight="1">
      <c r="A663" s="22"/>
      <c r="B663" s="22"/>
      <c r="C663" s="22"/>
    </row>
    <row r="664" spans="1:3" ht="15.75" customHeight="1">
      <c r="A664" s="22"/>
      <c r="B664" s="22"/>
      <c r="C664" s="22"/>
    </row>
    <row r="665" spans="1:3" ht="15.75" customHeight="1">
      <c r="A665" s="22"/>
      <c r="B665" s="22"/>
      <c r="C665" s="22"/>
    </row>
    <row r="666" spans="1:3" ht="15.75" customHeight="1">
      <c r="A666" s="22"/>
      <c r="B666" s="22"/>
      <c r="C666" s="22"/>
    </row>
    <row r="667" spans="1:3" ht="15.75" customHeight="1">
      <c r="A667" s="22"/>
      <c r="B667" s="22"/>
      <c r="C667" s="22"/>
    </row>
    <row r="668" spans="1:3" ht="15.75" customHeight="1">
      <c r="A668" s="22"/>
      <c r="B668" s="22"/>
      <c r="C668" s="22"/>
    </row>
    <row r="669" spans="1:3" ht="15.75" customHeight="1">
      <c r="A669" s="22"/>
      <c r="B669" s="22"/>
      <c r="C669" s="22"/>
    </row>
    <row r="670" spans="1:3" ht="15.75" customHeight="1">
      <c r="A670" s="22"/>
      <c r="B670" s="22"/>
      <c r="C670" s="22"/>
    </row>
    <row r="671" spans="1:3" ht="15.75" customHeight="1">
      <c r="A671" s="22"/>
      <c r="B671" s="22"/>
      <c r="C671" s="22"/>
    </row>
    <row r="672" spans="1:3" ht="15.75" customHeight="1">
      <c r="A672" s="22"/>
      <c r="B672" s="22"/>
      <c r="C672" s="22"/>
    </row>
    <row r="673" spans="1:3" ht="15.75" customHeight="1">
      <c r="A673" s="22"/>
      <c r="B673" s="22"/>
      <c r="C673" s="22"/>
    </row>
    <row r="674" spans="1:3" ht="15.75" customHeight="1">
      <c r="A674" s="22"/>
      <c r="B674" s="22"/>
      <c r="C674" s="22"/>
    </row>
    <row r="675" spans="1:3" ht="15.75" customHeight="1">
      <c r="A675" s="22"/>
      <c r="B675" s="22"/>
      <c r="C675" s="22"/>
    </row>
    <row r="676" spans="1:3" ht="15.75" customHeight="1">
      <c r="A676" s="22"/>
      <c r="B676" s="22"/>
      <c r="C676" s="22"/>
    </row>
    <row r="677" spans="1:3" ht="15.75" customHeight="1">
      <c r="A677" s="22"/>
      <c r="B677" s="22"/>
      <c r="C677" s="22"/>
    </row>
    <row r="678" spans="1:3" ht="15.75" customHeight="1">
      <c r="A678" s="22"/>
      <c r="B678" s="22"/>
      <c r="C678" s="22"/>
    </row>
    <row r="679" spans="1:3" ht="15.75" customHeight="1">
      <c r="A679" s="22"/>
      <c r="B679" s="22"/>
      <c r="C679" s="22"/>
    </row>
    <row r="680" spans="1:3" ht="15.75" customHeight="1">
      <c r="A680" s="22"/>
      <c r="B680" s="22"/>
      <c r="C680" s="22"/>
    </row>
    <row r="681" spans="1:3" ht="15.75" customHeight="1">
      <c r="A681" s="22"/>
      <c r="B681" s="22"/>
      <c r="C681" s="22"/>
    </row>
    <row r="682" spans="1:3" ht="15.75" customHeight="1">
      <c r="A682" s="22"/>
      <c r="B682" s="22"/>
      <c r="C682" s="22"/>
    </row>
    <row r="683" spans="1:3" ht="15.75" customHeight="1">
      <c r="A683" s="22"/>
      <c r="B683" s="22"/>
      <c r="C683" s="22"/>
    </row>
    <row r="684" spans="1:3" ht="15.75" customHeight="1">
      <c r="A684" s="22"/>
      <c r="B684" s="22"/>
      <c r="C684" s="22"/>
    </row>
    <row r="685" spans="1:3" ht="15.75" customHeight="1">
      <c r="A685" s="22"/>
      <c r="B685" s="22"/>
      <c r="C685" s="22"/>
    </row>
    <row r="686" spans="1:3" ht="15.75" customHeight="1">
      <c r="A686" s="22"/>
      <c r="B686" s="22"/>
      <c r="C686" s="22"/>
    </row>
    <row r="687" spans="1:3" ht="15.75" customHeight="1">
      <c r="A687" s="22"/>
      <c r="B687" s="22"/>
      <c r="C687" s="22"/>
    </row>
    <row r="688" spans="1:3" ht="15.75" customHeight="1">
      <c r="A688" s="22"/>
      <c r="B688" s="22"/>
      <c r="C688" s="22"/>
    </row>
    <row r="689" spans="1:3" ht="15.75" customHeight="1">
      <c r="A689" s="22"/>
      <c r="B689" s="22"/>
      <c r="C689" s="22"/>
    </row>
    <row r="690" spans="1:3" ht="15.75" customHeight="1">
      <c r="A690" s="22"/>
      <c r="B690" s="22"/>
      <c r="C690" s="22"/>
    </row>
    <row r="691" spans="1:3" ht="15.75" customHeight="1">
      <c r="A691" s="22"/>
      <c r="B691" s="22"/>
      <c r="C691" s="22"/>
    </row>
    <row r="692" spans="1:3" ht="15.75" customHeight="1">
      <c r="A692" s="22"/>
      <c r="B692" s="22"/>
      <c r="C692" s="22"/>
    </row>
    <row r="693" spans="1:3" ht="15.75" customHeight="1">
      <c r="A693" s="22"/>
      <c r="B693" s="22"/>
      <c r="C693" s="22"/>
    </row>
    <row r="694" spans="1:3" ht="15.75" customHeight="1">
      <c r="A694" s="22"/>
      <c r="B694" s="22"/>
      <c r="C694" s="22"/>
    </row>
    <row r="695" spans="1:3" ht="15.75" customHeight="1">
      <c r="A695" s="22"/>
      <c r="B695" s="22"/>
      <c r="C695" s="22"/>
    </row>
    <row r="696" spans="1:3" ht="15.75" customHeight="1">
      <c r="A696" s="22"/>
      <c r="B696" s="22"/>
      <c r="C696" s="22"/>
    </row>
    <row r="697" spans="1:3" ht="15.75" customHeight="1">
      <c r="A697" s="22"/>
      <c r="B697" s="22"/>
      <c r="C697" s="22"/>
    </row>
    <row r="698" spans="1:3" ht="15.75" customHeight="1">
      <c r="A698" s="22"/>
      <c r="B698" s="22"/>
      <c r="C698" s="22"/>
    </row>
    <row r="699" spans="1:3" ht="15.75" customHeight="1">
      <c r="A699" s="22"/>
      <c r="B699" s="22"/>
      <c r="C699" s="22"/>
    </row>
    <row r="700" spans="1:3" ht="15.75" customHeight="1">
      <c r="A700" s="22"/>
      <c r="B700" s="22"/>
      <c r="C700" s="22"/>
    </row>
    <row r="701" spans="1:3" ht="15.75" customHeight="1">
      <c r="A701" s="22"/>
      <c r="B701" s="22"/>
      <c r="C701" s="22"/>
    </row>
    <row r="702" spans="1:3" ht="15.75" customHeight="1">
      <c r="A702" s="22"/>
      <c r="B702" s="22"/>
      <c r="C702" s="22"/>
    </row>
    <row r="703" spans="1:3" ht="15.75" customHeight="1">
      <c r="A703" s="22"/>
      <c r="B703" s="22"/>
      <c r="C703" s="22"/>
    </row>
    <row r="704" spans="1:3" ht="15.75" customHeight="1">
      <c r="A704" s="22"/>
      <c r="B704" s="22"/>
      <c r="C704" s="22"/>
    </row>
    <row r="705" spans="1:3" ht="15.75" customHeight="1">
      <c r="A705" s="22"/>
      <c r="B705" s="22"/>
      <c r="C705" s="22"/>
    </row>
    <row r="706" spans="1:3" ht="15.75" customHeight="1">
      <c r="A706" s="22"/>
      <c r="B706" s="22"/>
      <c r="C706" s="22"/>
    </row>
    <row r="707" spans="1:3" ht="15.75" customHeight="1">
      <c r="A707" s="22"/>
      <c r="B707" s="22"/>
      <c r="C707" s="22"/>
    </row>
    <row r="708" spans="1:3" ht="15.75" customHeight="1">
      <c r="A708" s="22"/>
      <c r="B708" s="22"/>
      <c r="C708" s="22"/>
    </row>
    <row r="709" spans="1:3" ht="15.75" customHeight="1">
      <c r="A709" s="22"/>
      <c r="B709" s="22"/>
      <c r="C709" s="22"/>
    </row>
    <row r="710" spans="1:3" ht="15.75" customHeight="1">
      <c r="A710" s="22"/>
      <c r="B710" s="22"/>
      <c r="C710" s="22"/>
    </row>
    <row r="711" spans="1:3" ht="15.75" customHeight="1">
      <c r="A711" s="22"/>
      <c r="B711" s="22"/>
      <c r="C711" s="22"/>
    </row>
    <row r="712" spans="1:3" ht="15.75" customHeight="1">
      <c r="A712" s="22"/>
      <c r="B712" s="22"/>
      <c r="C712" s="22"/>
    </row>
    <row r="713" spans="1:3" ht="15.75" customHeight="1">
      <c r="A713" s="22"/>
      <c r="B713" s="22"/>
      <c r="C713" s="22"/>
    </row>
    <row r="714" spans="1:3" ht="15.75" customHeight="1">
      <c r="A714" s="22"/>
      <c r="B714" s="22"/>
      <c r="C714" s="22"/>
    </row>
    <row r="715" spans="1:3" ht="15.75" customHeight="1">
      <c r="A715" s="22"/>
      <c r="B715" s="22"/>
      <c r="C715" s="22"/>
    </row>
    <row r="716" spans="1:3" ht="15.75" customHeight="1">
      <c r="A716" s="22"/>
      <c r="B716" s="22"/>
      <c r="C716" s="22"/>
    </row>
    <row r="717" spans="1:3" ht="15.75" customHeight="1">
      <c r="A717" s="22"/>
      <c r="B717" s="22"/>
      <c r="C717" s="22"/>
    </row>
    <row r="718" spans="1:3" ht="15.75" customHeight="1">
      <c r="A718" s="22"/>
      <c r="B718" s="22"/>
      <c r="C718" s="22"/>
    </row>
    <row r="719" spans="1:3" ht="15.75" customHeight="1">
      <c r="A719" s="22"/>
      <c r="B719" s="22"/>
      <c r="C719" s="22"/>
    </row>
    <row r="720" spans="1:3" ht="15.75" customHeight="1">
      <c r="A720" s="22"/>
      <c r="B720" s="22"/>
      <c r="C720" s="22"/>
    </row>
    <row r="721" spans="1:3" ht="15.75" customHeight="1">
      <c r="A721" s="22"/>
      <c r="B721" s="22"/>
      <c r="C721" s="22"/>
    </row>
    <row r="722" spans="1:3" ht="15.75" customHeight="1">
      <c r="A722" s="22"/>
      <c r="B722" s="22"/>
      <c r="C722" s="22"/>
    </row>
    <row r="723" spans="1:3" ht="15.75" customHeight="1">
      <c r="A723" s="22"/>
      <c r="B723" s="22"/>
      <c r="C723" s="22"/>
    </row>
    <row r="724" spans="1:3" ht="15.75" customHeight="1">
      <c r="A724" s="22"/>
      <c r="B724" s="22"/>
      <c r="C724" s="22"/>
    </row>
    <row r="725" spans="1:3" ht="15.75" customHeight="1">
      <c r="A725" s="22"/>
      <c r="B725" s="22"/>
      <c r="C725" s="22"/>
    </row>
    <row r="726" spans="1:3" ht="15.75" customHeight="1">
      <c r="A726" s="22"/>
      <c r="B726" s="22"/>
      <c r="C726" s="22"/>
    </row>
    <row r="727" spans="1:3" ht="15.75" customHeight="1">
      <c r="A727" s="22"/>
      <c r="B727" s="22"/>
      <c r="C727" s="22"/>
    </row>
    <row r="728" spans="1:3" ht="15.75" customHeight="1">
      <c r="A728" s="22"/>
      <c r="B728" s="22"/>
      <c r="C728" s="22"/>
    </row>
    <row r="729" spans="1:3" ht="15.75" customHeight="1">
      <c r="A729" s="22"/>
      <c r="B729" s="22"/>
      <c r="C729" s="22"/>
    </row>
    <row r="730" spans="1:3" ht="15.75" customHeight="1">
      <c r="A730" s="22"/>
      <c r="B730" s="22"/>
      <c r="C730" s="22"/>
    </row>
    <row r="731" spans="1:3" ht="15.75" customHeight="1">
      <c r="A731" s="22"/>
      <c r="B731" s="22"/>
      <c r="C731" s="22"/>
    </row>
    <row r="732" spans="1:3" ht="15.75" customHeight="1">
      <c r="A732" s="22"/>
      <c r="B732" s="22"/>
      <c r="C732" s="22"/>
    </row>
    <row r="733" spans="1:3" ht="15.75" customHeight="1">
      <c r="A733" s="22"/>
      <c r="B733" s="22"/>
      <c r="C733" s="22"/>
    </row>
    <row r="734" spans="1:3" ht="15.75" customHeight="1">
      <c r="A734" s="22"/>
      <c r="B734" s="22"/>
      <c r="C734" s="22"/>
    </row>
    <row r="735" spans="1:3" ht="15.75" customHeight="1">
      <c r="A735" s="22"/>
      <c r="B735" s="22"/>
      <c r="C735" s="22"/>
    </row>
    <row r="736" spans="1:3" ht="15.75" customHeight="1">
      <c r="A736" s="22"/>
      <c r="B736" s="22"/>
      <c r="C736" s="22"/>
    </row>
    <row r="737" spans="1:3" ht="15.75" customHeight="1">
      <c r="A737" s="22"/>
      <c r="B737" s="22"/>
      <c r="C737" s="22"/>
    </row>
    <row r="738" spans="1:3" ht="15.75" customHeight="1">
      <c r="A738" s="22"/>
      <c r="B738" s="22"/>
      <c r="C738" s="22"/>
    </row>
    <row r="739" spans="1:3" ht="15.75" customHeight="1">
      <c r="A739" s="22"/>
      <c r="B739" s="22"/>
      <c r="C739" s="22"/>
    </row>
    <row r="740" spans="1:3" ht="15.75" customHeight="1">
      <c r="A740" s="22"/>
      <c r="B740" s="22"/>
      <c r="C740" s="22"/>
    </row>
    <row r="741" spans="1:3" ht="15.75" customHeight="1">
      <c r="A741" s="22"/>
      <c r="B741" s="22"/>
      <c r="C741" s="22"/>
    </row>
    <row r="742" spans="1:3" ht="15.75" customHeight="1">
      <c r="A742" s="22"/>
      <c r="B742" s="22"/>
      <c r="C742" s="22"/>
    </row>
    <row r="743" spans="1:3" ht="15.75" customHeight="1">
      <c r="A743" s="22"/>
      <c r="B743" s="22"/>
      <c r="C743" s="22"/>
    </row>
    <row r="744" spans="1:3" ht="15.75" customHeight="1">
      <c r="A744" s="22"/>
      <c r="B744" s="22"/>
      <c r="C744" s="22"/>
    </row>
    <row r="745" spans="1:3" ht="15.75" customHeight="1">
      <c r="A745" s="22"/>
      <c r="B745" s="22"/>
      <c r="C745" s="22"/>
    </row>
    <row r="746" spans="1:3" ht="15.75" customHeight="1">
      <c r="A746" s="22"/>
      <c r="B746" s="22"/>
      <c r="C746" s="22"/>
    </row>
    <row r="747" spans="1:3" ht="15.75" customHeight="1">
      <c r="A747" s="22"/>
      <c r="B747" s="22"/>
      <c r="C747" s="22"/>
    </row>
    <row r="748" spans="1:3" ht="15.75" customHeight="1">
      <c r="A748" s="22"/>
      <c r="B748" s="22"/>
      <c r="C748" s="22"/>
    </row>
    <row r="749" spans="1:3" ht="15.75" customHeight="1">
      <c r="A749" s="22"/>
      <c r="B749" s="22"/>
      <c r="C749" s="22"/>
    </row>
    <row r="750" spans="1:3" ht="15.75" customHeight="1">
      <c r="A750" s="22"/>
      <c r="B750" s="22"/>
      <c r="C750" s="22"/>
    </row>
    <row r="751" spans="1:3" ht="15.75" customHeight="1">
      <c r="A751" s="22"/>
      <c r="B751" s="22"/>
      <c r="C751" s="22"/>
    </row>
    <row r="752" spans="1:3" ht="15.75" customHeight="1">
      <c r="A752" s="22"/>
      <c r="B752" s="22"/>
      <c r="C752" s="22"/>
    </row>
    <row r="753" spans="1:3" ht="15.75" customHeight="1">
      <c r="A753" s="22"/>
      <c r="B753" s="22"/>
      <c r="C753" s="22"/>
    </row>
    <row r="754" spans="1:3" ht="15.75" customHeight="1">
      <c r="A754" s="22"/>
      <c r="B754" s="22"/>
      <c r="C754" s="22"/>
    </row>
    <row r="755" spans="1:3" ht="15.75" customHeight="1">
      <c r="A755" s="22"/>
      <c r="B755" s="22"/>
      <c r="C755" s="22"/>
    </row>
    <row r="756" spans="1:3" ht="15.75" customHeight="1">
      <c r="A756" s="22"/>
      <c r="B756" s="22"/>
      <c r="C756" s="22"/>
    </row>
    <row r="757" spans="1:3" ht="15.75" customHeight="1">
      <c r="A757" s="22"/>
      <c r="B757" s="22"/>
      <c r="C757" s="22"/>
    </row>
    <row r="758" spans="1:3" ht="15.75" customHeight="1">
      <c r="A758" s="22"/>
      <c r="B758" s="22"/>
      <c r="C758" s="22"/>
    </row>
    <row r="759" spans="1:3" ht="15.75" customHeight="1">
      <c r="A759" s="22"/>
      <c r="B759" s="22"/>
      <c r="C759" s="22"/>
    </row>
    <row r="760" spans="1:3" ht="15.75" customHeight="1">
      <c r="A760" s="22"/>
      <c r="B760" s="22"/>
      <c r="C760" s="22"/>
    </row>
    <row r="761" spans="1:3" ht="15.75" customHeight="1">
      <c r="A761" s="22"/>
      <c r="B761" s="22"/>
      <c r="C761" s="22"/>
    </row>
    <row r="762" spans="1:3" ht="15.75" customHeight="1">
      <c r="A762" s="22"/>
      <c r="B762" s="22"/>
      <c r="C762" s="22"/>
    </row>
    <row r="763" spans="1:3" ht="15.75" customHeight="1">
      <c r="A763" s="22"/>
      <c r="B763" s="22"/>
      <c r="C763" s="22"/>
    </row>
    <row r="764" spans="1:3" ht="15.75" customHeight="1">
      <c r="A764" s="22"/>
      <c r="B764" s="22"/>
      <c r="C764" s="22"/>
    </row>
    <row r="765" spans="1:3" ht="15.75" customHeight="1">
      <c r="A765" s="22"/>
      <c r="B765" s="22"/>
      <c r="C765" s="22"/>
    </row>
    <row r="766" spans="1:3" ht="15.75" customHeight="1">
      <c r="A766" s="22"/>
      <c r="B766" s="22"/>
      <c r="C766" s="22"/>
    </row>
    <row r="767" spans="1:3" ht="15.75" customHeight="1">
      <c r="A767" s="22"/>
      <c r="B767" s="22"/>
      <c r="C767" s="22"/>
    </row>
    <row r="768" spans="1:3" ht="15.75" customHeight="1">
      <c r="A768" s="22"/>
      <c r="B768" s="22"/>
      <c r="C768" s="22"/>
    </row>
    <row r="769" spans="1:3" ht="15.75" customHeight="1">
      <c r="A769" s="22"/>
      <c r="B769" s="22"/>
      <c r="C769" s="22"/>
    </row>
    <row r="770" spans="1:3" ht="15.75" customHeight="1">
      <c r="A770" s="22"/>
      <c r="B770" s="22"/>
      <c r="C770" s="22"/>
    </row>
    <row r="771" spans="1:3" ht="15.75" customHeight="1">
      <c r="A771" s="22"/>
      <c r="B771" s="22"/>
      <c r="C771" s="22"/>
    </row>
    <row r="772" spans="1:3" ht="15.75" customHeight="1">
      <c r="A772" s="22"/>
      <c r="B772" s="22"/>
      <c r="C772" s="22"/>
    </row>
    <row r="773" spans="1:3" ht="15.75" customHeight="1">
      <c r="A773" s="22"/>
      <c r="B773" s="22"/>
      <c r="C773" s="22"/>
    </row>
    <row r="774" spans="1:3" ht="15.75" customHeight="1">
      <c r="A774" s="22"/>
      <c r="B774" s="22"/>
      <c r="C774" s="22"/>
    </row>
    <row r="775" spans="1:3" ht="15.75" customHeight="1">
      <c r="A775" s="22"/>
      <c r="B775" s="22"/>
      <c r="C775" s="22"/>
    </row>
    <row r="776" spans="1:3" ht="15.75" customHeight="1">
      <c r="A776" s="22"/>
      <c r="B776" s="22"/>
      <c r="C776" s="22"/>
    </row>
    <row r="777" spans="1:3" ht="15.75" customHeight="1">
      <c r="A777" s="22"/>
      <c r="B777" s="22"/>
      <c r="C777" s="22"/>
    </row>
    <row r="778" spans="1:3" ht="15.75" customHeight="1">
      <c r="A778" s="22"/>
      <c r="B778" s="22"/>
      <c r="C778" s="22"/>
    </row>
    <row r="779" spans="1:3" ht="15.75" customHeight="1">
      <c r="A779" s="22"/>
      <c r="B779" s="22"/>
      <c r="C779" s="22"/>
    </row>
    <row r="780" spans="1:3" ht="15.75" customHeight="1">
      <c r="A780" s="22"/>
      <c r="B780" s="22"/>
      <c r="C780" s="22"/>
    </row>
    <row r="781" spans="1:3" ht="15.75" customHeight="1">
      <c r="A781" s="22"/>
      <c r="B781" s="22"/>
      <c r="C781" s="22"/>
    </row>
    <row r="782" spans="1:3" ht="15.75" customHeight="1">
      <c r="A782" s="22"/>
      <c r="B782" s="22"/>
      <c r="C782" s="22"/>
    </row>
    <row r="783" spans="1:3" ht="15.75" customHeight="1">
      <c r="A783" s="22"/>
      <c r="B783" s="22"/>
      <c r="C783" s="22"/>
    </row>
    <row r="784" spans="1:3" ht="15.75" customHeight="1">
      <c r="A784" s="22"/>
      <c r="B784" s="22"/>
      <c r="C784" s="22"/>
    </row>
    <row r="785" spans="1:3" ht="15.75" customHeight="1">
      <c r="A785" s="22"/>
      <c r="B785" s="22"/>
      <c r="C785" s="22"/>
    </row>
    <row r="786" spans="1:3" ht="15.75" customHeight="1">
      <c r="A786" s="22"/>
      <c r="B786" s="22"/>
      <c r="C786" s="22"/>
    </row>
    <row r="787" spans="1:3" ht="15.75" customHeight="1">
      <c r="A787" s="22"/>
      <c r="B787" s="22"/>
      <c r="C787" s="22"/>
    </row>
    <row r="788" spans="1:3" ht="15.75" customHeight="1">
      <c r="A788" s="22"/>
      <c r="B788" s="22"/>
      <c r="C788" s="22"/>
    </row>
    <row r="789" spans="1:3" ht="15.75" customHeight="1">
      <c r="A789" s="22"/>
      <c r="B789" s="22"/>
      <c r="C789" s="22"/>
    </row>
    <row r="790" spans="1:3" ht="15.75" customHeight="1">
      <c r="A790" s="22"/>
      <c r="B790" s="22"/>
      <c r="C790" s="22"/>
    </row>
    <row r="791" spans="1:3" ht="15.75" customHeight="1">
      <c r="A791" s="22"/>
      <c r="B791" s="22"/>
      <c r="C791" s="22"/>
    </row>
    <row r="792" spans="1:3" ht="15.75" customHeight="1">
      <c r="A792" s="22"/>
      <c r="B792" s="22"/>
      <c r="C792" s="22"/>
    </row>
    <row r="793" spans="1:3" ht="15.75" customHeight="1">
      <c r="A793" s="22"/>
      <c r="B793" s="22"/>
      <c r="C793" s="22"/>
    </row>
    <row r="794" spans="1:3" ht="15.75" customHeight="1">
      <c r="A794" s="22"/>
      <c r="B794" s="22"/>
      <c r="C794" s="22"/>
    </row>
    <row r="795" spans="1:3" ht="15.75" customHeight="1">
      <c r="A795" s="22"/>
      <c r="B795" s="22"/>
      <c r="C795" s="22"/>
    </row>
    <row r="796" spans="1:3" ht="15.75" customHeight="1">
      <c r="A796" s="22"/>
      <c r="B796" s="22"/>
      <c r="C796" s="22"/>
    </row>
    <row r="797" spans="1:3" ht="15.75" customHeight="1">
      <c r="A797" s="22"/>
      <c r="B797" s="22"/>
      <c r="C797" s="22"/>
    </row>
    <row r="798" spans="1:3" ht="15.75" customHeight="1">
      <c r="A798" s="22"/>
      <c r="B798" s="22"/>
      <c r="C798" s="22"/>
    </row>
    <row r="799" spans="1:3" ht="15.75" customHeight="1">
      <c r="A799" s="22"/>
      <c r="B799" s="22"/>
      <c r="C799" s="22"/>
    </row>
    <row r="800" spans="1:3" ht="15.75" customHeight="1">
      <c r="A800" s="22"/>
      <c r="B800" s="22"/>
      <c r="C800" s="22"/>
    </row>
    <row r="801" spans="1:3" ht="15.75" customHeight="1">
      <c r="A801" s="22"/>
      <c r="B801" s="22"/>
      <c r="C801" s="22"/>
    </row>
    <row r="802" spans="1:3" ht="15.75" customHeight="1">
      <c r="A802" s="22"/>
      <c r="B802" s="22"/>
      <c r="C802" s="22"/>
    </row>
    <row r="803" spans="1:3" ht="15.75" customHeight="1">
      <c r="A803" s="22"/>
      <c r="B803" s="22"/>
      <c r="C803" s="22"/>
    </row>
    <row r="804" spans="1:3" ht="15.75" customHeight="1">
      <c r="A804" s="22"/>
      <c r="B804" s="22"/>
      <c r="C804" s="22"/>
    </row>
    <row r="805" spans="1:3" ht="15.75" customHeight="1">
      <c r="A805" s="22"/>
      <c r="B805" s="22"/>
      <c r="C805" s="22"/>
    </row>
    <row r="806" spans="1:3" ht="15.75" customHeight="1">
      <c r="A806" s="22"/>
      <c r="B806" s="22"/>
      <c r="C806" s="22"/>
    </row>
    <row r="807" spans="1:3" ht="15.75" customHeight="1">
      <c r="A807" s="22"/>
      <c r="B807" s="22"/>
      <c r="C807" s="22"/>
    </row>
    <row r="808" spans="1:3" ht="15.75" customHeight="1">
      <c r="A808" s="22"/>
      <c r="B808" s="22"/>
      <c r="C808" s="22"/>
    </row>
    <row r="809" spans="1:3" ht="15.75" customHeight="1">
      <c r="A809" s="22"/>
      <c r="B809" s="22"/>
      <c r="C809" s="22"/>
    </row>
    <row r="810" spans="1:3" ht="15.75" customHeight="1">
      <c r="A810" s="22"/>
      <c r="B810" s="22"/>
      <c r="C810" s="22"/>
    </row>
    <row r="811" spans="1:3" ht="15.75" customHeight="1">
      <c r="A811" s="22"/>
      <c r="B811" s="22"/>
      <c r="C811" s="22"/>
    </row>
    <row r="812" spans="1:3" ht="15.75" customHeight="1">
      <c r="A812" s="22"/>
      <c r="B812" s="22"/>
      <c r="C812" s="22"/>
    </row>
    <row r="813" spans="1:3" ht="15.75" customHeight="1">
      <c r="A813" s="22"/>
      <c r="B813" s="22"/>
      <c r="C813" s="22"/>
    </row>
    <row r="814" spans="1:3" ht="15.75" customHeight="1">
      <c r="A814" s="22"/>
      <c r="B814" s="22"/>
      <c r="C814" s="22"/>
    </row>
    <row r="815" spans="1:3" ht="15.75" customHeight="1">
      <c r="A815" s="22"/>
      <c r="B815" s="22"/>
      <c r="C815" s="22"/>
    </row>
    <row r="816" spans="1:3" ht="15.75" customHeight="1">
      <c r="A816" s="22"/>
      <c r="B816" s="22"/>
      <c r="C816" s="22"/>
    </row>
    <row r="817" spans="1:3" ht="15.75" customHeight="1">
      <c r="A817" s="22"/>
      <c r="B817" s="22"/>
      <c r="C817" s="22"/>
    </row>
    <row r="818" spans="1:3" ht="15.75" customHeight="1">
      <c r="A818" s="22"/>
      <c r="B818" s="22"/>
      <c r="C818" s="22"/>
    </row>
    <row r="819" spans="1:3" ht="15.75" customHeight="1">
      <c r="A819" s="22"/>
      <c r="B819" s="22"/>
      <c r="C819" s="22"/>
    </row>
    <row r="820" spans="1:3" ht="15.75" customHeight="1">
      <c r="A820" s="22"/>
      <c r="B820" s="22"/>
      <c r="C820" s="22"/>
    </row>
    <row r="821" spans="1:3" ht="15.75" customHeight="1">
      <c r="A821" s="22"/>
      <c r="B821" s="22"/>
      <c r="C821" s="22"/>
    </row>
    <row r="822" spans="1:3" ht="15.75" customHeight="1">
      <c r="A822" s="22"/>
      <c r="B822" s="22"/>
      <c r="C822" s="22"/>
    </row>
    <row r="823" spans="1:3" ht="15.75" customHeight="1">
      <c r="A823" s="22"/>
      <c r="B823" s="22"/>
      <c r="C823" s="22"/>
    </row>
    <row r="824" spans="1:3" ht="15.75" customHeight="1">
      <c r="A824" s="22"/>
      <c r="B824" s="22"/>
      <c r="C824" s="22"/>
    </row>
    <row r="825" spans="1:3" ht="15.75" customHeight="1">
      <c r="A825" s="22"/>
      <c r="B825" s="22"/>
      <c r="C825" s="22"/>
    </row>
    <row r="826" spans="1:3" ht="15.75" customHeight="1">
      <c r="A826" s="22"/>
      <c r="B826" s="22"/>
      <c r="C826" s="22"/>
    </row>
    <row r="827" spans="1:3" ht="15.75" customHeight="1">
      <c r="A827" s="22"/>
      <c r="B827" s="22"/>
      <c r="C827" s="22"/>
    </row>
    <row r="828" spans="1:3" ht="15.75" customHeight="1">
      <c r="A828" s="22"/>
      <c r="B828" s="22"/>
      <c r="C828" s="22"/>
    </row>
    <row r="829" spans="1:3" ht="15.75" customHeight="1">
      <c r="A829" s="22"/>
      <c r="B829" s="22"/>
      <c r="C829" s="22"/>
    </row>
    <row r="830" spans="1:3" ht="15.75" customHeight="1">
      <c r="A830" s="22"/>
      <c r="B830" s="22"/>
      <c r="C830" s="22"/>
    </row>
    <row r="831" spans="1:3" ht="15.75" customHeight="1">
      <c r="A831" s="22"/>
      <c r="B831" s="22"/>
      <c r="C831" s="22"/>
    </row>
    <row r="832" spans="1:3" ht="15.75" customHeight="1">
      <c r="A832" s="22"/>
      <c r="B832" s="22"/>
      <c r="C832" s="22"/>
    </row>
    <row r="833" spans="1:3" ht="15.75" customHeight="1">
      <c r="A833" s="22"/>
      <c r="B833" s="22"/>
      <c r="C833" s="22"/>
    </row>
    <row r="834" spans="1:3" ht="15.75" customHeight="1">
      <c r="A834" s="22"/>
      <c r="B834" s="22"/>
      <c r="C834" s="22"/>
    </row>
    <row r="835" spans="1:3" ht="15.75" customHeight="1">
      <c r="A835" s="22"/>
      <c r="B835" s="22"/>
      <c r="C835" s="22"/>
    </row>
    <row r="836" spans="1:3" ht="15.75" customHeight="1">
      <c r="A836" s="22"/>
      <c r="B836" s="22"/>
      <c r="C836" s="22"/>
    </row>
    <row r="837" spans="1:3" ht="15.75" customHeight="1">
      <c r="A837" s="22"/>
      <c r="B837" s="22"/>
      <c r="C837" s="22"/>
    </row>
    <row r="838" spans="1:3" ht="15.75" customHeight="1">
      <c r="A838" s="22"/>
      <c r="B838" s="22"/>
      <c r="C838" s="22"/>
    </row>
    <row r="839" spans="1:3" ht="15.75" customHeight="1">
      <c r="A839" s="22"/>
      <c r="B839" s="22"/>
      <c r="C839" s="22"/>
    </row>
    <row r="840" spans="1:3" ht="15.75" customHeight="1">
      <c r="A840" s="22"/>
      <c r="B840" s="22"/>
      <c r="C840" s="22"/>
    </row>
    <row r="841" spans="1:3" ht="15.75" customHeight="1">
      <c r="A841" s="22"/>
      <c r="B841" s="22"/>
      <c r="C841" s="22"/>
    </row>
    <row r="842" spans="1:3" ht="15.75" customHeight="1">
      <c r="A842" s="22"/>
      <c r="B842" s="22"/>
      <c r="C842" s="22"/>
    </row>
    <row r="843" spans="1:3" ht="15.75" customHeight="1">
      <c r="A843" s="22"/>
      <c r="B843" s="22"/>
      <c r="C843" s="22"/>
    </row>
    <row r="844" spans="1:3" ht="15.75" customHeight="1">
      <c r="A844" s="22"/>
      <c r="B844" s="22"/>
      <c r="C844" s="22"/>
    </row>
    <row r="845" spans="1:3" ht="15.75" customHeight="1">
      <c r="A845" s="22"/>
      <c r="B845" s="22"/>
      <c r="C845" s="22"/>
    </row>
    <row r="846" spans="1:3" ht="15.75" customHeight="1">
      <c r="A846" s="22"/>
      <c r="B846" s="22"/>
      <c r="C846" s="22"/>
    </row>
    <row r="847" spans="1:3" ht="15.75" customHeight="1">
      <c r="A847" s="22"/>
      <c r="B847" s="22"/>
      <c r="C847" s="22"/>
    </row>
    <row r="848" spans="1:3" ht="15.75" customHeight="1">
      <c r="A848" s="22"/>
      <c r="B848" s="22"/>
      <c r="C848" s="22"/>
    </row>
    <row r="849" spans="1:3" ht="15.75" customHeight="1">
      <c r="A849" s="22"/>
      <c r="B849" s="22"/>
      <c r="C849" s="22"/>
    </row>
    <row r="850" spans="1:3" ht="15.75" customHeight="1">
      <c r="A850" s="22"/>
      <c r="B850" s="22"/>
      <c r="C850" s="22"/>
    </row>
    <row r="851" spans="1:3" ht="15.75" customHeight="1">
      <c r="A851" s="22"/>
      <c r="B851" s="22"/>
      <c r="C851" s="22"/>
    </row>
    <row r="852" spans="1:3" ht="15.75" customHeight="1">
      <c r="A852" s="22"/>
      <c r="B852" s="22"/>
      <c r="C852" s="22"/>
    </row>
    <row r="853" spans="1:3" ht="15.75" customHeight="1">
      <c r="A853" s="22"/>
      <c r="B853" s="22"/>
      <c r="C853" s="22"/>
    </row>
    <row r="854" spans="1:3" ht="15.75" customHeight="1">
      <c r="A854" s="22"/>
      <c r="B854" s="22"/>
      <c r="C854" s="22"/>
    </row>
    <row r="855" spans="1:3" ht="15.75" customHeight="1">
      <c r="A855" s="22"/>
      <c r="B855" s="22"/>
      <c r="C855" s="22"/>
    </row>
    <row r="856" spans="1:3" ht="15.75" customHeight="1">
      <c r="A856" s="22"/>
      <c r="B856" s="22"/>
      <c r="C856" s="22"/>
    </row>
    <row r="857" spans="1:3" ht="15.75" customHeight="1">
      <c r="A857" s="22"/>
      <c r="B857" s="22"/>
      <c r="C857" s="22"/>
    </row>
    <row r="858" spans="1:3" ht="15.75" customHeight="1">
      <c r="A858" s="22"/>
      <c r="B858" s="22"/>
      <c r="C858" s="22"/>
    </row>
    <row r="859" spans="1:3" ht="15.75" customHeight="1">
      <c r="A859" s="22"/>
      <c r="B859" s="22"/>
      <c r="C859" s="22"/>
    </row>
    <row r="860" spans="1:3" ht="15.75" customHeight="1">
      <c r="A860" s="22"/>
      <c r="B860" s="22"/>
      <c r="C860" s="22"/>
    </row>
    <row r="861" spans="1:3" ht="15.75" customHeight="1">
      <c r="A861" s="22"/>
      <c r="B861" s="22"/>
      <c r="C861" s="22"/>
    </row>
    <row r="862" spans="1:3" ht="15.75" customHeight="1">
      <c r="A862" s="22"/>
      <c r="B862" s="22"/>
      <c r="C862" s="22"/>
    </row>
    <row r="863" spans="1:3" ht="15.75" customHeight="1">
      <c r="A863" s="22"/>
      <c r="B863" s="22"/>
      <c r="C863" s="22"/>
    </row>
    <row r="864" spans="1:3" ht="15.75" customHeight="1">
      <c r="A864" s="22"/>
      <c r="B864" s="22"/>
      <c r="C864" s="22"/>
    </row>
    <row r="865" spans="1:3" ht="15.75" customHeight="1">
      <c r="A865" s="22"/>
      <c r="B865" s="22"/>
      <c r="C865" s="22"/>
    </row>
    <row r="866" spans="1:3" ht="15.75" customHeight="1">
      <c r="A866" s="22"/>
      <c r="B866" s="22"/>
      <c r="C866" s="22"/>
    </row>
    <row r="867" spans="1:3" ht="15.75" customHeight="1">
      <c r="A867" s="22"/>
      <c r="B867" s="22"/>
      <c r="C867" s="22"/>
    </row>
    <row r="868" spans="1:3" ht="15.75" customHeight="1">
      <c r="A868" s="22"/>
      <c r="B868" s="22"/>
      <c r="C868" s="22"/>
    </row>
    <row r="869" spans="1:3" ht="15.75" customHeight="1">
      <c r="A869" s="22"/>
      <c r="B869" s="22"/>
      <c r="C869" s="22"/>
    </row>
    <row r="870" spans="1:3" ht="15.75" customHeight="1">
      <c r="A870" s="22"/>
      <c r="B870" s="22"/>
      <c r="C870" s="22"/>
    </row>
    <row r="871" spans="1:3" ht="15.75" customHeight="1">
      <c r="A871" s="22"/>
      <c r="B871" s="22"/>
      <c r="C871" s="22"/>
    </row>
    <row r="872" spans="1:3" ht="15.75" customHeight="1">
      <c r="A872" s="22"/>
      <c r="B872" s="22"/>
      <c r="C872" s="22"/>
    </row>
    <row r="873" spans="1:3" ht="15.75" customHeight="1">
      <c r="A873" s="22"/>
      <c r="B873" s="22"/>
      <c r="C873" s="22"/>
    </row>
    <row r="874" spans="1:3" ht="15.75" customHeight="1">
      <c r="A874" s="22"/>
      <c r="B874" s="22"/>
      <c r="C874" s="22"/>
    </row>
    <row r="875" spans="1:3" ht="15.75" customHeight="1">
      <c r="A875" s="22"/>
      <c r="B875" s="22"/>
      <c r="C875" s="22"/>
    </row>
    <row r="876" spans="1:3" ht="15.75" customHeight="1">
      <c r="A876" s="22"/>
      <c r="B876" s="22"/>
      <c r="C876" s="22"/>
    </row>
    <row r="877" spans="1:3" ht="15.75" customHeight="1">
      <c r="A877" s="22"/>
      <c r="B877" s="22"/>
      <c r="C877" s="22"/>
    </row>
    <row r="878" spans="1:3" ht="15.75" customHeight="1">
      <c r="A878" s="22"/>
      <c r="B878" s="22"/>
      <c r="C878" s="22"/>
    </row>
    <row r="879" spans="1:3" ht="15.75" customHeight="1">
      <c r="A879" s="22"/>
      <c r="B879" s="22"/>
      <c r="C879" s="22"/>
    </row>
    <row r="880" spans="1:3" ht="15.75" customHeight="1">
      <c r="A880" s="22"/>
      <c r="B880" s="22"/>
      <c r="C880" s="22"/>
    </row>
    <row r="881" spans="1:3" ht="15.75" customHeight="1">
      <c r="A881" s="22"/>
      <c r="B881" s="22"/>
      <c r="C881" s="22"/>
    </row>
    <row r="882" spans="1:3" ht="15.75" customHeight="1">
      <c r="A882" s="22"/>
      <c r="B882" s="22"/>
      <c r="C882" s="22"/>
    </row>
    <row r="883" spans="1:3" ht="15.75" customHeight="1">
      <c r="A883" s="22"/>
      <c r="B883" s="22"/>
      <c r="C883" s="22"/>
    </row>
    <row r="884" spans="1:3" ht="15.75" customHeight="1">
      <c r="A884" s="22"/>
      <c r="B884" s="22"/>
      <c r="C884" s="22"/>
    </row>
    <row r="885" spans="1:3" ht="15.75" customHeight="1">
      <c r="A885" s="22"/>
      <c r="B885" s="22"/>
      <c r="C885" s="22"/>
    </row>
    <row r="886" spans="1:3" ht="15.75" customHeight="1">
      <c r="A886" s="22"/>
      <c r="B886" s="22"/>
      <c r="C886" s="22"/>
    </row>
    <row r="887" spans="1:3" ht="15.75" customHeight="1">
      <c r="A887" s="22"/>
      <c r="B887" s="22"/>
      <c r="C887" s="22"/>
    </row>
    <row r="888" spans="1:3" ht="15.75" customHeight="1">
      <c r="A888" s="22"/>
      <c r="B888" s="22"/>
      <c r="C888" s="22"/>
    </row>
    <row r="889" spans="1:3" ht="15.75" customHeight="1">
      <c r="A889" s="22"/>
      <c r="B889" s="22"/>
      <c r="C889" s="22"/>
    </row>
    <row r="890" spans="1:3" ht="15.75" customHeight="1">
      <c r="A890" s="22"/>
      <c r="B890" s="22"/>
      <c r="C890" s="22"/>
    </row>
    <row r="891" spans="1:3" ht="15.75" customHeight="1">
      <c r="A891" s="22"/>
      <c r="B891" s="22"/>
      <c r="C891" s="22"/>
    </row>
    <row r="892" spans="1:3" ht="15.75" customHeight="1">
      <c r="A892" s="22"/>
      <c r="B892" s="22"/>
      <c r="C892" s="22"/>
    </row>
    <row r="893" spans="1:3" ht="15.75" customHeight="1">
      <c r="A893" s="22"/>
      <c r="B893" s="22"/>
      <c r="C893" s="22"/>
    </row>
    <row r="894" spans="1:3" ht="15.75" customHeight="1">
      <c r="A894" s="22"/>
      <c r="B894" s="22"/>
      <c r="C894" s="22"/>
    </row>
    <row r="895" spans="1:3" ht="15.75" customHeight="1">
      <c r="A895" s="22"/>
      <c r="B895" s="22"/>
      <c r="C895" s="22"/>
    </row>
    <row r="896" spans="1:3" ht="15.75" customHeight="1">
      <c r="A896" s="22"/>
      <c r="B896" s="22"/>
      <c r="C896" s="22"/>
    </row>
    <row r="897" spans="1:3" ht="15.75" customHeight="1">
      <c r="A897" s="22"/>
      <c r="B897" s="22"/>
      <c r="C897" s="22"/>
    </row>
    <row r="898" spans="1:3" ht="15.75" customHeight="1">
      <c r="A898" s="22"/>
      <c r="B898" s="22"/>
      <c r="C898" s="22"/>
    </row>
    <row r="899" spans="1:3" ht="15.75" customHeight="1">
      <c r="A899" s="22"/>
      <c r="B899" s="22"/>
      <c r="C899" s="22"/>
    </row>
    <row r="900" spans="1:3" ht="15.75" customHeight="1">
      <c r="A900" s="22"/>
      <c r="B900" s="22"/>
      <c r="C900" s="22"/>
    </row>
    <row r="901" spans="1:3" ht="15.75" customHeight="1">
      <c r="A901" s="22"/>
      <c r="B901" s="22"/>
      <c r="C901" s="22"/>
    </row>
    <row r="902" spans="1:3" ht="15.75" customHeight="1">
      <c r="A902" s="22"/>
      <c r="B902" s="22"/>
      <c r="C902" s="22"/>
    </row>
    <row r="903" spans="1:3" ht="15.75" customHeight="1">
      <c r="A903" s="22"/>
      <c r="B903" s="22"/>
      <c r="C903" s="22"/>
    </row>
    <row r="904" spans="1:3" ht="15.75" customHeight="1">
      <c r="A904" s="22"/>
      <c r="B904" s="22"/>
      <c r="C904" s="22"/>
    </row>
    <row r="905" spans="1:3" ht="15.75" customHeight="1">
      <c r="A905" s="22"/>
      <c r="B905" s="22"/>
      <c r="C905" s="22"/>
    </row>
    <row r="906" spans="1:3" ht="15.75" customHeight="1">
      <c r="A906" s="22"/>
      <c r="B906" s="22"/>
      <c r="C906" s="22"/>
    </row>
    <row r="907" spans="1:3" ht="15.75" customHeight="1">
      <c r="A907" s="22"/>
      <c r="B907" s="22"/>
      <c r="C907" s="22"/>
    </row>
    <row r="908" spans="1:3" ht="15.75" customHeight="1">
      <c r="A908" s="22"/>
      <c r="B908" s="22"/>
      <c r="C908" s="22"/>
    </row>
    <row r="909" spans="1:3" ht="15.75" customHeight="1">
      <c r="A909" s="22"/>
      <c r="B909" s="22"/>
      <c r="C909" s="22"/>
    </row>
    <row r="910" spans="1:3" ht="15.75" customHeight="1">
      <c r="A910" s="22"/>
      <c r="B910" s="22"/>
      <c r="C910" s="22"/>
    </row>
    <row r="911" spans="1:3" ht="15.75" customHeight="1">
      <c r="A911" s="22"/>
      <c r="B911" s="22"/>
      <c r="C911" s="22"/>
    </row>
    <row r="912" spans="1:3" ht="15.75" customHeight="1">
      <c r="A912" s="22"/>
      <c r="B912" s="22"/>
      <c r="C912" s="22"/>
    </row>
    <row r="913" spans="1:3" ht="15.75" customHeight="1">
      <c r="A913" s="22"/>
      <c r="B913" s="22"/>
      <c r="C913" s="22"/>
    </row>
    <row r="914" spans="1:3" ht="15.75" customHeight="1">
      <c r="A914" s="22"/>
      <c r="B914" s="22"/>
      <c r="C914" s="22"/>
    </row>
    <row r="915" spans="1:3" ht="15.75" customHeight="1">
      <c r="A915" s="22"/>
      <c r="B915" s="22"/>
      <c r="C915" s="22"/>
    </row>
    <row r="916" spans="1:3" ht="15.75" customHeight="1">
      <c r="A916" s="22"/>
      <c r="B916" s="22"/>
      <c r="C916" s="22"/>
    </row>
    <row r="917" spans="1:3" ht="15.75" customHeight="1">
      <c r="A917" s="22"/>
      <c r="B917" s="22"/>
      <c r="C917" s="22"/>
    </row>
    <row r="918" spans="1:3" ht="15.75" customHeight="1">
      <c r="A918" s="22"/>
      <c r="B918" s="22"/>
      <c r="C918" s="22"/>
    </row>
    <row r="919" spans="1:3" ht="15.75" customHeight="1">
      <c r="A919" s="22"/>
      <c r="B919" s="22"/>
      <c r="C919" s="22"/>
    </row>
    <row r="920" spans="1:3" ht="15.75" customHeight="1">
      <c r="A920" s="22"/>
      <c r="B920" s="22"/>
      <c r="C920" s="22"/>
    </row>
    <row r="921" spans="1:3" ht="15.75" customHeight="1">
      <c r="A921" s="22"/>
      <c r="B921" s="22"/>
      <c r="C921" s="22"/>
    </row>
    <row r="922" spans="1:3" ht="15.75" customHeight="1">
      <c r="A922" s="22"/>
      <c r="B922" s="22"/>
      <c r="C922" s="22"/>
    </row>
    <row r="923" spans="1:3" ht="15.75" customHeight="1">
      <c r="A923" s="22"/>
      <c r="B923" s="22"/>
      <c r="C923" s="22"/>
    </row>
    <row r="924" spans="1:3" ht="15.75" customHeight="1">
      <c r="A924" s="22"/>
      <c r="B924" s="22"/>
      <c r="C924" s="22"/>
    </row>
    <row r="925" spans="1:3" ht="15.75" customHeight="1">
      <c r="A925" s="22"/>
      <c r="B925" s="22"/>
      <c r="C925" s="22"/>
    </row>
    <row r="926" spans="1:3" ht="15.75" customHeight="1">
      <c r="A926" s="22"/>
      <c r="B926" s="22"/>
      <c r="C926" s="22"/>
    </row>
    <row r="927" spans="1:3" ht="15.75" customHeight="1">
      <c r="A927" s="22"/>
      <c r="B927" s="22"/>
      <c r="C927" s="22"/>
    </row>
    <row r="928" spans="1:3" ht="15.75" customHeight="1">
      <c r="A928" s="22"/>
      <c r="B928" s="22"/>
      <c r="C928" s="22"/>
    </row>
    <row r="929" spans="1:3" ht="15.75" customHeight="1">
      <c r="A929" s="22"/>
      <c r="B929" s="22"/>
      <c r="C929" s="22"/>
    </row>
    <row r="930" spans="1:3" ht="15.75" customHeight="1">
      <c r="A930" s="22"/>
      <c r="B930" s="22"/>
      <c r="C930" s="22"/>
    </row>
    <row r="931" spans="1:3" ht="15.75" customHeight="1">
      <c r="A931" s="22"/>
      <c r="B931" s="22"/>
      <c r="C931" s="22"/>
    </row>
    <row r="932" spans="1:3" ht="15.75" customHeight="1">
      <c r="A932" s="22"/>
      <c r="B932" s="22"/>
      <c r="C932" s="22"/>
    </row>
    <row r="933" spans="1:3" ht="15.75" customHeight="1">
      <c r="A933" s="22"/>
      <c r="B933" s="22"/>
      <c r="C933" s="22"/>
    </row>
    <row r="934" spans="1:3" ht="15.75" customHeight="1">
      <c r="A934" s="22"/>
      <c r="B934" s="22"/>
      <c r="C934" s="22"/>
    </row>
    <row r="935" spans="1:3" ht="15.75" customHeight="1">
      <c r="A935" s="22"/>
      <c r="B935" s="22"/>
      <c r="C935" s="22"/>
    </row>
    <row r="936" spans="1:3" ht="15.75" customHeight="1">
      <c r="A936" s="22"/>
      <c r="B936" s="22"/>
      <c r="C936" s="22"/>
    </row>
    <row r="937" spans="1:3" ht="15.75" customHeight="1">
      <c r="A937" s="22"/>
      <c r="B937" s="22"/>
      <c r="C937" s="22"/>
    </row>
    <row r="938" spans="1:3" ht="15.75" customHeight="1">
      <c r="A938" s="22"/>
      <c r="B938" s="22"/>
      <c r="C938" s="22"/>
    </row>
    <row r="939" spans="1:3" ht="15.75" customHeight="1">
      <c r="A939" s="22"/>
      <c r="B939" s="22"/>
      <c r="C939" s="22"/>
    </row>
    <row r="940" spans="1:3" ht="15.75" customHeight="1">
      <c r="A940" s="22"/>
      <c r="B940" s="22"/>
      <c r="C940" s="22"/>
    </row>
    <row r="941" spans="1:3" ht="15.75" customHeight="1">
      <c r="A941" s="22"/>
      <c r="B941" s="22"/>
      <c r="C941" s="22"/>
    </row>
    <row r="942" spans="1:3" ht="15.75" customHeight="1">
      <c r="A942" s="22"/>
      <c r="B942" s="22"/>
      <c r="C942" s="22"/>
    </row>
    <row r="943" spans="1:3" ht="15.75" customHeight="1">
      <c r="A943" s="22"/>
      <c r="B943" s="22"/>
      <c r="C943" s="22"/>
    </row>
    <row r="944" spans="1:3" ht="15.75" customHeight="1">
      <c r="A944" s="22"/>
      <c r="B944" s="22"/>
      <c r="C944" s="22"/>
    </row>
    <row r="945" spans="1:3" ht="15.75" customHeight="1">
      <c r="A945" s="22"/>
      <c r="B945" s="22"/>
      <c r="C945" s="22"/>
    </row>
    <row r="946" spans="1:3" ht="15.75" customHeight="1">
      <c r="A946" s="22"/>
      <c r="B946" s="22"/>
      <c r="C946" s="22"/>
    </row>
    <row r="947" spans="1:3" ht="15.75" customHeight="1">
      <c r="A947" s="22"/>
      <c r="B947" s="22"/>
      <c r="C947" s="22"/>
    </row>
    <row r="948" spans="1:3" ht="15.75" customHeight="1">
      <c r="A948" s="22"/>
      <c r="B948" s="22"/>
      <c r="C948" s="22"/>
    </row>
    <row r="949" spans="1:3" ht="15.75" customHeight="1">
      <c r="A949" s="22"/>
      <c r="B949" s="22"/>
      <c r="C949" s="22"/>
    </row>
    <row r="950" spans="1:3" ht="15.75" customHeight="1">
      <c r="A950" s="22"/>
      <c r="B950" s="22"/>
      <c r="C950" s="22"/>
    </row>
    <row r="951" spans="1:3" ht="15.75" customHeight="1">
      <c r="A951" s="22"/>
      <c r="B951" s="22"/>
      <c r="C951" s="22"/>
    </row>
    <row r="952" spans="1:3" ht="15.75" customHeight="1">
      <c r="A952" s="22"/>
      <c r="B952" s="22"/>
      <c r="C952" s="22"/>
    </row>
    <row r="953" spans="1:3" ht="15.75" customHeight="1">
      <c r="A953" s="22"/>
      <c r="B953" s="22"/>
      <c r="C953" s="22"/>
    </row>
    <row r="954" spans="1:3" ht="15.75" customHeight="1">
      <c r="A954" s="22"/>
      <c r="B954" s="22"/>
      <c r="C954" s="22"/>
    </row>
    <row r="955" spans="1:3" ht="15.75" customHeight="1">
      <c r="A955" s="22"/>
      <c r="B955" s="22"/>
      <c r="C955" s="22"/>
    </row>
    <row r="956" spans="1:3" ht="15.75" customHeight="1">
      <c r="A956" s="22"/>
      <c r="B956" s="22"/>
      <c r="C956" s="22"/>
    </row>
    <row r="957" spans="1:3" ht="15.75" customHeight="1">
      <c r="A957" s="22"/>
      <c r="B957" s="22"/>
      <c r="C957" s="22"/>
    </row>
    <row r="958" spans="1:3" ht="15.75" customHeight="1">
      <c r="A958" s="22"/>
      <c r="B958" s="22"/>
      <c r="C958" s="22"/>
    </row>
    <row r="959" spans="1:3" ht="15.75" customHeight="1">
      <c r="A959" s="22"/>
      <c r="B959" s="22"/>
      <c r="C959" s="22"/>
    </row>
    <row r="960" spans="1:3" ht="15.75" customHeight="1">
      <c r="A960" s="22"/>
      <c r="B960" s="22"/>
      <c r="C960" s="22"/>
    </row>
    <row r="961" spans="1:3" ht="15.75" customHeight="1">
      <c r="A961" s="22"/>
      <c r="B961" s="22"/>
      <c r="C961" s="22"/>
    </row>
    <row r="962" spans="1:3" ht="15.75" customHeight="1">
      <c r="A962" s="22"/>
      <c r="B962" s="22"/>
      <c r="C962" s="22"/>
    </row>
    <row r="963" spans="1:3" ht="15.75" customHeight="1">
      <c r="A963" s="22"/>
      <c r="B963" s="22"/>
      <c r="C963" s="22"/>
    </row>
    <row r="964" spans="1:3" ht="15.75" customHeight="1">
      <c r="A964" s="22"/>
      <c r="B964" s="22"/>
      <c r="C964" s="22"/>
    </row>
    <row r="965" spans="1:3" ht="15.75" customHeight="1">
      <c r="A965" s="22"/>
      <c r="B965" s="22"/>
      <c r="C965" s="22"/>
    </row>
    <row r="966" spans="1:3" ht="15.75" customHeight="1">
      <c r="A966" s="22"/>
      <c r="B966" s="22"/>
      <c r="C966" s="22"/>
    </row>
    <row r="967" spans="1:3" ht="15.75" customHeight="1">
      <c r="A967" s="22"/>
      <c r="B967" s="22"/>
      <c r="C967" s="22"/>
    </row>
    <row r="968" spans="1:3" ht="15.75" customHeight="1">
      <c r="A968" s="22"/>
      <c r="B968" s="22"/>
      <c r="C968" s="22"/>
    </row>
    <row r="969" spans="1:3" ht="15.75" customHeight="1">
      <c r="A969" s="22"/>
      <c r="B969" s="22"/>
      <c r="C969" s="22"/>
    </row>
    <row r="970" spans="1:3" ht="15.75" customHeight="1">
      <c r="A970" s="22"/>
      <c r="B970" s="22"/>
      <c r="C970" s="22"/>
    </row>
    <row r="971" spans="1:3" ht="15.75" customHeight="1">
      <c r="A971" s="22"/>
      <c r="B971" s="22"/>
      <c r="C971" s="22"/>
    </row>
    <row r="972" spans="1:3" ht="15.75" customHeight="1">
      <c r="A972" s="22"/>
      <c r="B972" s="22"/>
      <c r="C972" s="22"/>
    </row>
    <row r="973" spans="1:3" ht="15.75" customHeight="1">
      <c r="A973" s="22"/>
      <c r="B973" s="22"/>
      <c r="C973" s="22"/>
    </row>
    <row r="974" spans="1:3" ht="15.75" customHeight="1">
      <c r="A974" s="22"/>
      <c r="B974" s="22"/>
      <c r="C974" s="22"/>
    </row>
    <row r="975" spans="1:3" ht="15.75" customHeight="1">
      <c r="A975" s="22"/>
      <c r="B975" s="22"/>
      <c r="C975" s="22"/>
    </row>
    <row r="976" spans="1:3" ht="15.75" customHeight="1">
      <c r="A976" s="22"/>
      <c r="B976" s="22"/>
      <c r="C976" s="22"/>
    </row>
    <row r="977" spans="1:3" ht="15.75" customHeight="1">
      <c r="A977" s="22"/>
      <c r="B977" s="22"/>
      <c r="C977" s="22"/>
    </row>
    <row r="978" spans="1:3" ht="15.75" customHeight="1">
      <c r="A978" s="22"/>
      <c r="B978" s="22"/>
      <c r="C978" s="22"/>
    </row>
    <row r="979" spans="1:3" ht="15.75" customHeight="1">
      <c r="A979" s="22"/>
      <c r="B979" s="22"/>
      <c r="C979" s="22"/>
    </row>
    <row r="980" spans="1:3" ht="15.75" customHeight="1">
      <c r="A980" s="22"/>
      <c r="B980" s="22"/>
      <c r="C980" s="22"/>
    </row>
    <row r="981" spans="1:3" ht="15.75" customHeight="1">
      <c r="A981" s="22"/>
      <c r="B981" s="22"/>
      <c r="C981" s="22"/>
    </row>
    <row r="982" spans="1:3" ht="15.75" customHeight="1">
      <c r="A982" s="22"/>
      <c r="B982" s="22"/>
      <c r="C982" s="22"/>
    </row>
    <row r="983" spans="1:3" ht="15.75" customHeight="1">
      <c r="A983" s="22"/>
      <c r="B983" s="22"/>
      <c r="C983" s="22"/>
    </row>
    <row r="984" spans="1:3" ht="15.75" customHeight="1">
      <c r="A984" s="22"/>
      <c r="B984" s="22"/>
      <c r="C984" s="22"/>
    </row>
    <row r="985" spans="1:3" ht="15.75" customHeight="1">
      <c r="A985" s="22"/>
      <c r="B985" s="22"/>
      <c r="C985" s="22"/>
    </row>
    <row r="986" spans="1:3" ht="15.75" customHeight="1">
      <c r="A986" s="22"/>
      <c r="B986" s="22"/>
      <c r="C986" s="22"/>
    </row>
    <row r="987" spans="1:3" ht="15.75" customHeight="1">
      <c r="A987" s="22"/>
      <c r="B987" s="22"/>
      <c r="C987" s="22"/>
    </row>
    <row r="988" spans="1:3" ht="15.75" customHeight="1">
      <c r="A988" s="22"/>
      <c r="B988" s="22"/>
      <c r="C988" s="22"/>
    </row>
    <row r="989" spans="1:3" ht="15.75" customHeight="1">
      <c r="A989" s="22"/>
      <c r="B989" s="22"/>
      <c r="C989" s="22"/>
    </row>
    <row r="990" spans="1:3" ht="15.75" customHeight="1">
      <c r="A990" s="22"/>
      <c r="B990" s="22"/>
      <c r="C990" s="22"/>
    </row>
    <row r="991" spans="1:3" ht="15.75" customHeight="1">
      <c r="A991" s="22"/>
      <c r="B991" s="22"/>
      <c r="C991" s="22"/>
    </row>
    <row r="992" spans="1:3" ht="15.75" customHeight="1">
      <c r="A992" s="22"/>
      <c r="B992" s="22"/>
      <c r="C992" s="22"/>
    </row>
    <row r="993" spans="1:3" ht="15.75" customHeight="1">
      <c r="A993" s="22"/>
      <c r="B993" s="22"/>
      <c r="C993" s="22"/>
    </row>
    <row r="994" spans="1:3" ht="15.75" customHeight="1">
      <c r="A994" s="22"/>
      <c r="B994" s="22"/>
      <c r="C994" s="22"/>
    </row>
    <row r="995" spans="1:3" ht="15.75" customHeight="1">
      <c r="A995" s="22"/>
      <c r="B995" s="22"/>
      <c r="C995" s="22"/>
    </row>
    <row r="996" spans="1:3" ht="15.75" customHeight="1">
      <c r="A996" s="22"/>
      <c r="B996" s="22"/>
      <c r="C996" s="22"/>
    </row>
    <row r="997" spans="1:3" ht="15.75" customHeight="1">
      <c r="A997" s="22"/>
      <c r="B997" s="22"/>
      <c r="C997" s="22"/>
    </row>
    <row r="998" spans="1:3" ht="15.75" customHeight="1">
      <c r="A998" s="22"/>
      <c r="B998" s="22"/>
      <c r="C998" s="22"/>
    </row>
    <row r="999" spans="1:3" ht="15.75" customHeight="1">
      <c r="A999" s="22"/>
      <c r="B999" s="22"/>
      <c r="C999" s="22"/>
    </row>
    <row r="1000" spans="1:3" ht="15.75" customHeight="1">
      <c r="A1000" s="22"/>
      <c r="B1000" s="22"/>
      <c r="C1000" s="22"/>
    </row>
  </sheetData>
  <conditionalFormatting sqref="A2:C1000">
    <cfRule type="expression" dxfId="9" priority="2">
      <formula>MOD(ROW(),2)</formula>
    </cfRule>
  </conditionalFormatting>
  <conditionalFormatting sqref="A1:A1048576">
    <cfRule type="duplicateValues" dxfId="8" priority="1"/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Kinésithérapie</vt:lpstr>
      <vt:lpstr>Pédicure Podologue</vt:lpstr>
      <vt:lpstr>Psychomotricité</vt:lpstr>
      <vt:lpstr>Ergothérapie</vt:lpstr>
      <vt:lpstr>UE1</vt:lpstr>
      <vt:lpstr>UE2</vt:lpstr>
      <vt:lpstr>UE3</vt:lpstr>
      <vt:lpstr>UE7</vt:lpstr>
      <vt:lpstr>UE12s</vt:lpstr>
      <vt:lpstr>UE13s</vt:lpstr>
      <vt:lpstr>UE14s</vt:lpstr>
      <vt:lpstr>UE15s</vt:lpstr>
      <vt:lpstr>UE16s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Zoé</dc:creator>
  <cp:lastModifiedBy>Microsoft Office User</cp:lastModifiedBy>
  <dcterms:created xsi:type="dcterms:W3CDTF">2020-06-04T14:31:09Z</dcterms:created>
  <dcterms:modified xsi:type="dcterms:W3CDTF">2021-04-07T11:29:41Z</dcterms:modified>
</cp:coreProperties>
</file>